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анализ муниц.программы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<sst xmlns="http://schemas.openxmlformats.org/spreadsheetml/2006/main" count="32" uniqueCount="32">
  <si>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</si>
  <si>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</si>
  <si>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Муниципальная программа "Развитие физической культуры и спорта в Никольском муниципальном районе на 2020-2025 годы"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</si>
  <si>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</si>
  <si>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</si>
  <si>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Муниципальная программа "Развитие образования Никольского муниципального района на 2020-2025 годы"</t>
  </si>
  <si>
    <t>Муниципальная  программа "Экономическое развитие Никольского муниципального района на 2020-2025 годы"</t>
  </si>
  <si>
    <t>Муниципальная программа  "Кадровая политика в сфере здравоохранения Никольского муниципального района на 2020-2025 годы"</t>
  </si>
  <si>
    <t>Муниципальная программа "Социальная поддержка граждан Никольского муниципального района на 2020-2025 годы"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</si>
  <si>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</si>
  <si>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Муниципальная программа "Развитие сферы культуры Никольского муниципального района на 2020-2025 годы"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</si>
  <si>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</si>
  <si>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Муниципальная программа "Комплексное развитие сельских территорий Никольского района Вологодской области на 2020-2025 годы"</t>
  </si>
  <si>
    <t>Муниципальная  программа "Реализация молодежной политики на территории Никольского муниципального района на 2020-2025 гг."</t>
  </si>
  <si>
    <t>Муниципальная программа  "Поддержка социально ориентированных некомерческих организаций в Никольском муниципальном районе на 2020-2025 годы"</t>
  </si>
  <si>
    <t>Муниципальная программа  "Развитие информационного общества  в Никольском муниципальном районе на 2020-2025 годы"</t>
  </si>
  <si>
    <t xml:space="preserve">Всего </t>
  </si>
  <si>
    <t>Анализ исполнения муниципальных программ, финансируемых из бюджета Никольского муниципального района за 2021 год</t>
  </si>
  <si>
    <t>Исполнено за 2021 год, тыс.руб.</t>
  </si>
  <si>
    <t>Утверждено решением ПС о бюджете от 10.12.2020 № 106 (первоначальный), тыс.руб.</t>
  </si>
  <si>
    <t xml:space="preserve"> Утверждено решением ПС о бюджете от 24.12.2021 № 141 (окончательный), тыс.руб.</t>
  </si>
  <si>
    <t>Процент исполнения от уточненного бюджета (%)</t>
  </si>
  <si>
    <t>Процент исполнения от первоначального бюджета (%)</t>
  </si>
  <si>
    <t>Причины отклонений между первоначально утвержденным бюджетом и фактическим исполнением (более 10%)</t>
  </si>
  <si>
    <t>Увеличены бюджетные ассигнования на обеспечение дополнительных расходных потребностей поселений района, в том числе в связи с повышением заработной платы</t>
  </si>
  <si>
    <t>Расходы произведены в соответствии с потребностью (уменьшение количества получателей выплат)</t>
  </si>
  <si>
    <t>Увеличены ассигнования на финансовое обеспечение (проведение мероприятий и увеличение заработной платы)</t>
  </si>
  <si>
    <t>Расходы произведены в соответствии с потребностью (экономия при заключении контрактов)</t>
  </si>
  <si>
    <t>В течение года утверждены бюджетные ассигнования на реализацию проекта "Народный бюджет" и на мероприятия по  объектам централизованного водоснабжения.</t>
  </si>
  <si>
    <t>Увеличены ассигнования за счет средств субвенции из областного бюджета на предоставление единовременной денежной выплаты взамен предоставления земельного участка гражданам, имеющим трех и более детей;  уменьшены ассигнования (до заявленной потребности)  на выплаты отдельным категориям граждан.</t>
  </si>
  <si>
    <t>Увеличены бюджетные ассигнования по субсидии на улучшение жилищных  условий граждан, проживающих на сельских территориях.</t>
  </si>
  <si>
    <t>Увеличение ассигнований за счет средств субсидии из областного бюджета , учтены неиспользованные остатки ассигнований 2020 года.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</si>
</sst>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"/>
    <numFmt numFmtId="199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17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4" fontId="8" fillId="0" borderId="12" xfId="0" applyNumberFormat="1" applyFont="1" applyBorder="1" applyAlignment="1">
      <alignment horizontal="center" vertical="center" wrapText="1"/>
    </xf>
    <xf numFmtId="0" fontId="10" fillId="39" borderId="12" xfId="99" applyFont="1" applyFill="1" applyBorder="1" applyAlignment="1">
      <alignment horizontal="center" vertical="top" wrapText="1"/>
      <protection/>
    </xf>
    <xf numFmtId="174" fontId="8" fillId="0" borderId="12" xfId="0" applyNumberFormat="1" applyFont="1" applyFill="1" applyBorder="1" applyAlignment="1">
      <alignment horizontal="center" vertical="center" wrapText="1"/>
    </xf>
    <xf numFmtId="174" fontId="46" fillId="39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9" fillId="0" borderId="12" xfId="0" applyNumberFormat="1" applyFont="1" applyBorder="1" applyAlignment="1">
      <alignment horizontal="left" vertical="center"/>
    </xf>
    <xf numFmtId="174" fontId="46" fillId="39" borderId="12" xfId="99" applyNumberFormat="1" applyFont="1" applyFill="1" applyBorder="1" applyAlignment="1">
      <alignment horizontal="left" vertical="top" wrapText="1"/>
      <protection/>
    </xf>
    <xf numFmtId="174" fontId="46" fillId="39" borderId="12" xfId="99" applyNumberFormat="1" applyFont="1" applyFill="1" applyBorder="1" applyAlignment="1">
      <alignment horizontal="center" vertical="center" wrapText="1"/>
      <protection/>
    </xf>
    <xf numFmtId="0" fontId="46" fillId="39" borderId="12" xfId="99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46" fillId="39" borderId="12" xfId="99" applyFont="1" applyFill="1" applyBorder="1" applyAlignment="1">
      <alignment horizontal="left" vertical="top" wrapText="1"/>
      <protection/>
    </xf>
    <xf numFmtId="172" fontId="46" fillId="39" borderId="12" xfId="99" applyNumberFormat="1" applyFont="1" applyFill="1" applyBorder="1" applyAlignment="1">
      <alignment horizontal="center" vertical="center" wrapText="1"/>
      <protection/>
    </xf>
    <xf numFmtId="174" fontId="8" fillId="0" borderId="12" xfId="0" applyNumberFormat="1" applyFont="1" applyBorder="1" applyAlignment="1">
      <alignment horizontal="center" vertical="center"/>
    </xf>
    <xf numFmtId="174" fontId="47" fillId="39" borderId="12" xfId="0" applyNumberFormat="1" applyFont="1" applyFill="1" applyBorder="1" applyAlignment="1">
      <alignment horizontal="center" vertical="center"/>
    </xf>
    <xf numFmtId="49" fontId="9" fillId="39" borderId="12" xfId="99" applyNumberFormat="1" applyFont="1" applyFill="1" applyBorder="1" applyAlignment="1">
      <alignment horizontal="left" vertical="top" wrapText="1"/>
      <protection/>
    </xf>
    <xf numFmtId="174" fontId="9" fillId="0" borderId="12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2" fontId="9" fillId="39" borderId="12" xfId="99" applyNumberFormat="1" applyFont="1" applyFill="1" applyBorder="1" applyAlignment="1">
      <alignment horizontal="left" vertical="top" wrapText="1"/>
      <protection/>
    </xf>
    <xf numFmtId="174" fontId="8" fillId="0" borderId="12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3.625" style="0" customWidth="1"/>
    <col min="2" max="2" width="32.375" style="0" customWidth="1"/>
    <col min="3" max="3" width="17.25390625" style="0" customWidth="1"/>
    <col min="4" max="4" width="15.875" style="0" customWidth="1"/>
    <col min="5" max="5" width="14.875" style="0" customWidth="1"/>
    <col min="6" max="6" width="13.875" style="0" customWidth="1"/>
    <col min="7" max="7" width="14.125" style="0" customWidth="1"/>
    <col min="8" max="8" width="35.875" style="0" customWidth="1"/>
  </cols>
  <sheetData>
    <row r="1" spans="1:8" s="1" customFormat="1" ht="15.75" customHeight="1">
      <c r="A1" s="23" t="s">
        <v>17</v>
      </c>
      <c r="B1" s="23"/>
      <c r="C1" s="23"/>
      <c r="D1" s="23"/>
      <c r="E1" s="23"/>
      <c r="F1" s="23"/>
      <c r="G1" s="23"/>
      <c r="H1" s="23"/>
    </row>
    <row r="2" spans="1:8" s="1" customFormat="1" ht="15">
      <c r="A2" s="2"/>
      <c r="B2" s="2"/>
      <c r="C2" s="2"/>
      <c r="D2" s="2"/>
      <c r="E2" s="2"/>
      <c r="F2" s="2"/>
      <c r="G2" s="2"/>
      <c r="H2" s="3"/>
    </row>
    <row r="3" spans="1:8" s="1" customFormat="1" ht="130.5" customHeight="1">
      <c r="A3" s="19"/>
      <c r="B3" s="4" t="s">
        <v>0</v>
      </c>
      <c r="C3" s="5" t="s">
        <v>19</v>
      </c>
      <c r="D3" s="5" t="s">
        <v>20</v>
      </c>
      <c r="E3" s="4" t="s">
        <v>18</v>
      </c>
      <c r="F3" s="4" t="s">
        <v>22</v>
      </c>
      <c r="G3" s="4" t="s">
        <v>21</v>
      </c>
      <c r="H3" s="6" t="s">
        <v>23</v>
      </c>
    </row>
    <row r="4" spans="1:8" s="1" customFormat="1" ht="71.25" customHeight="1">
      <c r="A4" s="20">
        <v>1</v>
      </c>
      <c r="B4" s="10" t="s">
        <v>1</v>
      </c>
      <c r="C4" s="11">
        <v>2484.8</v>
      </c>
      <c r="D4" s="12">
        <v>4111.9</v>
      </c>
      <c r="E4" s="12">
        <v>4069.5</v>
      </c>
      <c r="F4" s="7">
        <f>E4/C4*100</f>
        <v>163.77575660012877</v>
      </c>
      <c r="G4" s="7">
        <f>E4/D4*100</f>
        <v>98.96884651864103</v>
      </c>
      <c r="H4" s="8" t="s">
        <v>28</v>
      </c>
    </row>
    <row r="5" spans="1:8" s="1" customFormat="1" ht="58.5" customHeight="1">
      <c r="A5" s="9">
        <v>2</v>
      </c>
      <c r="B5" s="10" t="s">
        <v>2</v>
      </c>
      <c r="C5" s="11">
        <v>7052</v>
      </c>
      <c r="D5" s="12">
        <v>7605.7</v>
      </c>
      <c r="E5" s="12">
        <v>7605.7</v>
      </c>
      <c r="F5" s="7">
        <f aca="true" t="shared" si="0" ref="F5:F19">E5/C5*100</f>
        <v>107.85167328417471</v>
      </c>
      <c r="G5" s="7">
        <f aca="true" t="shared" si="1" ref="G5:G19">E5/D5*100</f>
        <v>100</v>
      </c>
      <c r="H5" s="13"/>
    </row>
    <row r="6" spans="1:8" s="1" customFormat="1" ht="125.25" customHeight="1">
      <c r="A6" s="20">
        <v>3</v>
      </c>
      <c r="B6" s="14" t="s">
        <v>8</v>
      </c>
      <c r="C6" s="12">
        <v>28625.6</v>
      </c>
      <c r="D6" s="12">
        <v>35912.1</v>
      </c>
      <c r="E6" s="12">
        <v>35912.1</v>
      </c>
      <c r="F6" s="7">
        <f t="shared" si="0"/>
        <v>125.45448829020178</v>
      </c>
      <c r="G6" s="7">
        <f t="shared" si="1"/>
        <v>100</v>
      </c>
      <c r="H6" s="21" t="s">
        <v>29</v>
      </c>
    </row>
    <row r="7" spans="1:8" s="1" customFormat="1" ht="52.5" customHeight="1">
      <c r="A7" s="9">
        <v>4</v>
      </c>
      <c r="B7" s="14" t="s">
        <v>10</v>
      </c>
      <c r="C7" s="12">
        <v>50254.3</v>
      </c>
      <c r="D7" s="12">
        <v>51525.1</v>
      </c>
      <c r="E7" s="12">
        <v>51525.1</v>
      </c>
      <c r="F7" s="7">
        <f t="shared" si="0"/>
        <v>102.52873883428879</v>
      </c>
      <c r="G7" s="7">
        <f>E7/D7*100</f>
        <v>100</v>
      </c>
      <c r="H7" s="13"/>
    </row>
    <row r="8" spans="1:8" s="1" customFormat="1" ht="56.25" customHeight="1">
      <c r="A8" s="20">
        <v>5</v>
      </c>
      <c r="B8" s="14" t="s">
        <v>5</v>
      </c>
      <c r="C8" s="12">
        <v>592857.5</v>
      </c>
      <c r="D8" s="12">
        <v>599680.9</v>
      </c>
      <c r="E8" s="12">
        <v>599161.3</v>
      </c>
      <c r="F8" s="7">
        <f t="shared" si="0"/>
        <v>101.06329092572837</v>
      </c>
      <c r="G8" s="7">
        <f t="shared" si="1"/>
        <v>99.91335391872578</v>
      </c>
      <c r="H8" s="13"/>
    </row>
    <row r="9" spans="1:8" s="1" customFormat="1" ht="66.75" customHeight="1">
      <c r="A9" s="9">
        <v>6</v>
      </c>
      <c r="B9" s="14" t="s">
        <v>11</v>
      </c>
      <c r="C9" s="12">
        <v>1585.2</v>
      </c>
      <c r="D9" s="12">
        <v>1691.2</v>
      </c>
      <c r="E9" s="12">
        <v>1691.1</v>
      </c>
      <c r="F9" s="7">
        <f t="shared" si="0"/>
        <v>106.68054504163511</v>
      </c>
      <c r="G9" s="7">
        <f t="shared" si="1"/>
        <v>99.99408703878902</v>
      </c>
      <c r="H9" s="13"/>
    </row>
    <row r="10" spans="1:8" s="1" customFormat="1" ht="52.5" customHeight="1">
      <c r="A10" s="20">
        <v>7</v>
      </c>
      <c r="B10" s="14" t="s">
        <v>6</v>
      </c>
      <c r="C10" s="12">
        <v>5645.3</v>
      </c>
      <c r="D10" s="12">
        <v>6148.3</v>
      </c>
      <c r="E10" s="12">
        <v>6147.7</v>
      </c>
      <c r="F10" s="7">
        <f t="shared" si="0"/>
        <v>108.89943847094041</v>
      </c>
      <c r="G10" s="7">
        <f t="shared" si="1"/>
        <v>99.9902412048859</v>
      </c>
      <c r="H10" s="13"/>
    </row>
    <row r="11" spans="1:8" s="1" customFormat="1" ht="67.5" customHeight="1">
      <c r="A11" s="9">
        <v>8</v>
      </c>
      <c r="B11" s="14" t="s">
        <v>12</v>
      </c>
      <c r="C11" s="12">
        <v>2371.4</v>
      </c>
      <c r="D11" s="12">
        <v>2998.8</v>
      </c>
      <c r="E11" s="12">
        <v>2998.8</v>
      </c>
      <c r="F11" s="7">
        <f t="shared" si="0"/>
        <v>126.45694526440079</v>
      </c>
      <c r="G11" s="7">
        <f t="shared" si="1"/>
        <v>100</v>
      </c>
      <c r="H11" s="8" t="s">
        <v>30</v>
      </c>
    </row>
    <row r="12" spans="1:8" s="1" customFormat="1" ht="79.5" customHeight="1">
      <c r="A12" s="20">
        <v>9</v>
      </c>
      <c r="B12" s="14" t="s">
        <v>3</v>
      </c>
      <c r="C12" s="12">
        <v>22950.8</v>
      </c>
      <c r="D12" s="12">
        <v>105975.6</v>
      </c>
      <c r="E12" s="12">
        <v>105705.5</v>
      </c>
      <c r="F12" s="7">
        <f t="shared" si="0"/>
        <v>460.5743590637363</v>
      </c>
      <c r="G12" s="7">
        <f t="shared" si="1"/>
        <v>99.74513001105915</v>
      </c>
      <c r="H12" s="18" t="s">
        <v>31</v>
      </c>
    </row>
    <row r="13" spans="1:8" s="1" customFormat="1" ht="69" customHeight="1">
      <c r="A13" s="9">
        <v>10</v>
      </c>
      <c r="B13" s="14" t="s">
        <v>13</v>
      </c>
      <c r="C13" s="15">
        <v>290</v>
      </c>
      <c r="D13" s="12">
        <v>290</v>
      </c>
      <c r="E13" s="12">
        <v>290</v>
      </c>
      <c r="F13" s="7">
        <f t="shared" si="0"/>
        <v>100</v>
      </c>
      <c r="G13" s="7">
        <f t="shared" si="1"/>
        <v>100</v>
      </c>
      <c r="H13" s="13"/>
    </row>
    <row r="14" spans="1:8" s="1" customFormat="1" ht="68.25" customHeight="1">
      <c r="A14" s="20">
        <v>11</v>
      </c>
      <c r="B14" s="14" t="s">
        <v>4</v>
      </c>
      <c r="C14" s="12">
        <v>63864.7</v>
      </c>
      <c r="D14" s="12">
        <v>89553.9</v>
      </c>
      <c r="E14" s="12">
        <v>89553.9</v>
      </c>
      <c r="F14" s="7">
        <f t="shared" si="0"/>
        <v>140.22441192082638</v>
      </c>
      <c r="G14" s="7">
        <f t="shared" si="1"/>
        <v>100</v>
      </c>
      <c r="H14" s="8" t="s">
        <v>24</v>
      </c>
    </row>
    <row r="15" spans="1:8" s="1" customFormat="1" ht="54" customHeight="1">
      <c r="A15" s="9">
        <v>12</v>
      </c>
      <c r="B15" s="14" t="s">
        <v>7</v>
      </c>
      <c r="C15" s="15">
        <v>402</v>
      </c>
      <c r="D15" s="12">
        <v>172.8</v>
      </c>
      <c r="E15" s="12">
        <v>172.8</v>
      </c>
      <c r="F15" s="7">
        <f t="shared" si="0"/>
        <v>42.985074626865675</v>
      </c>
      <c r="G15" s="7">
        <f t="shared" si="1"/>
        <v>100</v>
      </c>
      <c r="H15" s="8" t="s">
        <v>25</v>
      </c>
    </row>
    <row r="16" spans="1:8" s="1" customFormat="1" ht="70.5" customHeight="1">
      <c r="A16" s="20">
        <v>13</v>
      </c>
      <c r="B16" s="14" t="s">
        <v>9</v>
      </c>
      <c r="C16" s="12">
        <v>1778.5</v>
      </c>
      <c r="D16" s="12">
        <v>1760.7</v>
      </c>
      <c r="E16" s="12">
        <v>1760.7</v>
      </c>
      <c r="F16" s="7">
        <f t="shared" si="0"/>
        <v>98.99915659263424</v>
      </c>
      <c r="G16" s="7">
        <f t="shared" si="1"/>
        <v>100</v>
      </c>
      <c r="H16" s="13"/>
    </row>
    <row r="17" spans="1:8" s="1" customFormat="1" ht="77.25" customHeight="1">
      <c r="A17" s="9">
        <v>14</v>
      </c>
      <c r="B17" s="14" t="s">
        <v>14</v>
      </c>
      <c r="C17" s="12">
        <v>301.5</v>
      </c>
      <c r="D17" s="12">
        <v>409.5</v>
      </c>
      <c r="E17" s="12">
        <v>409.5</v>
      </c>
      <c r="F17" s="7">
        <f t="shared" si="0"/>
        <v>135.82089552238804</v>
      </c>
      <c r="G17" s="7">
        <f t="shared" si="1"/>
        <v>100</v>
      </c>
      <c r="H17" s="8" t="s">
        <v>26</v>
      </c>
    </row>
    <row r="18" spans="1:8" s="1" customFormat="1" ht="55.5" customHeight="1">
      <c r="A18" s="20">
        <v>15</v>
      </c>
      <c r="B18" s="14" t="s">
        <v>15</v>
      </c>
      <c r="C18" s="15">
        <v>6549</v>
      </c>
      <c r="D18" s="12">
        <v>5055.8</v>
      </c>
      <c r="E18" s="12">
        <v>5055.8</v>
      </c>
      <c r="F18" s="7">
        <f t="shared" si="0"/>
        <v>77.19957245380974</v>
      </c>
      <c r="G18" s="7">
        <f t="shared" si="1"/>
        <v>100</v>
      </c>
      <c r="H18" s="8" t="s">
        <v>27</v>
      </c>
    </row>
    <row r="19" spans="1:8" s="1" customFormat="1" ht="15">
      <c r="A19" s="22" t="s">
        <v>16</v>
      </c>
      <c r="B19" s="22"/>
      <c r="C19" s="16">
        <f>SUM(C4:C18)</f>
        <v>787012.6</v>
      </c>
      <c r="D19" s="16">
        <f>SUM(D4:D18)</f>
        <v>912892.3</v>
      </c>
      <c r="E19" s="16">
        <f>SUM(E4:E18)</f>
        <v>912059.5000000001</v>
      </c>
      <c r="F19" s="17">
        <f t="shared" si="0"/>
        <v>115.88880533805941</v>
      </c>
      <c r="G19" s="16">
        <f t="shared" si="1"/>
        <v>99.90877346648669</v>
      </c>
      <c r="H19" s="13"/>
    </row>
    <row r="20" s="1" customFormat="1" ht="15"/>
    <row r="21" s="1" customFormat="1" ht="15"/>
  </sheetData>
  <sheetProtection/>
  <mergeCells count="2">
    <mergeCell ref="A19:B19"/>
    <mergeCell ref="A1:H1"/>
  </mergeCells>
  <printOptions/>
  <pageMargins left="0.31496062992125984" right="0.11811023622047245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2022-03-14T07:43:48Z</cp:lastPrinted>
  <dcterms:created xsi:type="dcterms:W3CDTF">2004-11-04T07:33:42Z</dcterms:created>
  <dcterms:modified xsi:type="dcterms:W3CDTF">2022-03-16T05:51:13Z</dcterms:modified>
  <cp:category/>
  <cp:version/>
  <cp:contentType/>
  <cp:contentStatus/>
</cp:coreProperties>
</file>