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1760" activeTab="0"/>
  </bookViews>
  <sheets>
    <sheet name="прил 12 передаваемые поселениям" sheetId="1" r:id="rId1"/>
  </sheets>
  <definedNames>
    <definedName name="_xlnm.Print_Area" localSheetId="0">'прил 12 передаваемые поселениям'!$A$2:$T$27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<sst xmlns="http://schemas.openxmlformats.org/spreadsheetml/2006/main" count="47" uniqueCount="30">
  <si>
    <t>Аргуновское</t>
  </si>
  <si>
    <t>Завражское</t>
  </si>
  <si>
    <t>Зеленцовское</t>
  </si>
  <si>
    <t>Кемское</t>
  </si>
  <si>
    <t>Краснополянское</t>
  </si>
  <si>
    <t>ИТОГО:</t>
  </si>
  <si>
    <t>Никольское</t>
  </si>
  <si>
    <t xml:space="preserve">                                                                                                                                                                   </t>
  </si>
  <si>
    <t xml:space="preserve"> </t>
  </si>
  <si>
    <t>Осуществление дорожной деятельности  в отношении автомобильных дорог общего пользования местного значения для обеспечения подъездов к земельным  участкам, предоставляемым отдельным категориям граждан</t>
  </si>
  <si>
    <t xml:space="preserve">Наименование </t>
  </si>
  <si>
    <t>Осуществление дорожной деятельности в отношении автомобильных дорог общего пользования местного значения</t>
  </si>
  <si>
    <t>МО г.Никольск</t>
  </si>
  <si>
    <t>2023 год</t>
  </si>
  <si>
    <t>Содержание муниципальных дорог и искусственных сооружений в границах населенных пунктов поселений</t>
  </si>
  <si>
    <t>2024 год</t>
  </si>
  <si>
    <t>Всего:</t>
  </si>
  <si>
    <t>тыс.рублей</t>
  </si>
  <si>
    <t>к решению Представительного Собрания</t>
  </si>
  <si>
    <t>Никольского муниципального района</t>
  </si>
  <si>
    <t xml:space="preserve">Иные межбюджетные трансферты на осуществление  дорожной деятельности в отношении автомобильных дорог местного значения   и обеспечение безопасности дорожного движения на них, осуществление муниципального контроля на автомобильном транспорте и в дорожном хозяйстве  , организация дорожного движения </t>
  </si>
  <si>
    <t xml:space="preserve">Иные межбюджетные трансферты на осуществление части полномочий и обеспечение осуществления  части полномочий  по выдаче градостроительного плана земельного участка, расположенного  в границах поселения </t>
  </si>
  <si>
    <t>2025 год</t>
  </si>
  <si>
    <t>ОБЪЕМ ИНЫХ МЕЖБЮДЖЕТНЫХ ТРАНСФЕРТОВ, ПЕРЕДАВАЕМЫХ  БЮДЖЕТАМ ПОСЕЛЕНИЙ ИЗ БЮДЖЕТА РАЙОНА НА 2023 ГОД И ПЛАНОВЫЙ ПЕРИОД 2024 И 2025 ГОДОВ</t>
  </si>
  <si>
    <t>Ремонт дорог и исскственных сооружений в границах населенных пунктов поселений</t>
  </si>
  <si>
    <t xml:space="preserve">Иные межбюджетные трансферты на  обеспечение осуществления  части полномочий по дорожной деятельности в отношении автомобильных дорог местного значения  в границах населенных пунктов поселения и обеспечению безопасности дорожного движения на них, осуществлению муниципального контроля на автомобильном транспорте и в дорожном хозяйстве в границах населенных пунктов поселения, организации дорожного движения </t>
  </si>
  <si>
    <t>( Приложение 12</t>
  </si>
  <si>
    <t>"О районном бюджете на 2023 год и    
плановый период 2024 и 2025 годов")</t>
  </si>
  <si>
    <t>Приложение 9</t>
  </si>
  <si>
    <t xml:space="preserve"> от 03.07.2023 года   № 60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</si>
</sst>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1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20"/>
      <color indexed="8"/>
      <name val="Times New Roman"/>
      <family val="1"/>
    </font>
    <font>
      <sz val="22"/>
      <color indexed="8"/>
      <name val="Times New Roman"/>
      <family val="1"/>
    </font>
    <font>
      <sz val="26"/>
      <color indexed="8"/>
      <name val="Calibri"/>
      <family val="2"/>
    </font>
    <font>
      <sz val="24"/>
      <color indexed="8"/>
      <name val="Calibri"/>
      <family val="2"/>
    </font>
    <font>
      <sz val="22"/>
      <color indexed="8"/>
      <name val="Calibri"/>
      <family val="2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20"/>
      <color theme="1"/>
      <name val="Times New Roman"/>
      <family val="1"/>
    </font>
    <font>
      <sz val="22"/>
      <color theme="1"/>
      <name val="Times New Roman"/>
      <family val="1"/>
    </font>
    <font>
      <sz val="26"/>
      <color theme="1"/>
      <name val="Calibri"/>
      <family val="2"/>
    </font>
    <font>
      <sz val="24"/>
      <color theme="1"/>
      <name val="Calibri"/>
      <family val="2"/>
    </font>
    <font>
      <b/>
      <sz val="20"/>
      <color theme="1"/>
      <name val="Times New Roman"/>
      <family val="1"/>
    </font>
    <font>
      <sz val="2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50" fillId="0" borderId="0" xfId="0" applyFont="1" applyAlignment="1">
      <alignment/>
    </xf>
    <xf numFmtId="172" fontId="0" fillId="0" borderId="0" xfId="0" applyNumberForma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5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2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172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172" fontId="4" fillId="33" borderId="10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0" fontId="54" fillId="33" borderId="0" xfId="0" applyFont="1" applyFill="1" applyBorder="1" applyAlignment="1">
      <alignment/>
    </xf>
    <xf numFmtId="173" fontId="54" fillId="0" borderId="0" xfId="0" applyNumberFormat="1" applyFont="1" applyBorder="1" applyAlignment="1">
      <alignment/>
    </xf>
    <xf numFmtId="173" fontId="55" fillId="33" borderId="0" xfId="0" applyNumberFormat="1" applyFont="1" applyFill="1" applyBorder="1" applyAlignment="1">
      <alignment/>
    </xf>
    <xf numFmtId="173" fontId="55" fillId="0" borderId="0" xfId="0" applyNumberFormat="1" applyFont="1" applyBorder="1" applyAlignment="1">
      <alignment/>
    </xf>
    <xf numFmtId="172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53" fillId="0" borderId="0" xfId="0" applyFont="1" applyAlignment="1">
      <alignment/>
    </xf>
    <xf numFmtId="0" fontId="0" fillId="33" borderId="0" xfId="0" applyFill="1" applyAlignment="1">
      <alignment/>
    </xf>
    <xf numFmtId="0" fontId="53" fillId="33" borderId="0" xfId="0" applyFont="1" applyFill="1" applyAlignment="1">
      <alignment/>
    </xf>
    <xf numFmtId="0" fontId="56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3" fillId="0" borderId="0" xfId="0" applyFont="1" applyAlignment="1">
      <alignment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57" fillId="0" borderId="0" xfId="0" applyFont="1" applyAlignment="1">
      <alignment/>
    </xf>
    <xf numFmtId="0" fontId="53" fillId="0" borderId="0" xfId="0" applyFont="1" applyAlignment="1">
      <alignment wrapText="1"/>
    </xf>
    <xf numFmtId="0" fontId="0" fillId="0" borderId="0" xfId="0" applyAlignment="1">
      <alignment/>
    </xf>
    <xf numFmtId="0" fontId="3" fillId="33" borderId="14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56" fillId="0" borderId="0" xfId="0" applyFont="1" applyAlignment="1">
      <alignment horizontal="left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U30"/>
  <sheetViews>
    <sheetView tabSelected="1" view="pageBreakPreview" zoomScale="40" zoomScaleNormal="70" zoomScaleSheetLayoutView="40" zoomScalePageLayoutView="0" workbookViewId="0" topLeftCell="A4">
      <selection activeCell="K18" sqref="K18"/>
    </sheetView>
  </sheetViews>
  <sheetFormatPr defaultColWidth="9.140625" defaultRowHeight="15"/>
  <cols>
    <col min="1" max="1" width="32.7109375" style="0" customWidth="1"/>
    <col min="2" max="2" width="17.421875" style="0" customWidth="1"/>
    <col min="3" max="3" width="19.00390625" style="0" customWidth="1"/>
    <col min="4" max="4" width="18.8515625" style="0" customWidth="1"/>
    <col min="5" max="5" width="17.57421875" style="0" customWidth="1"/>
    <col min="6" max="6" width="18.00390625" style="0" customWidth="1"/>
    <col min="7" max="7" width="20.421875" style="0" customWidth="1"/>
    <col min="8" max="8" width="30.00390625" style="0" customWidth="1"/>
    <col min="9" max="9" width="22.7109375" style="0" customWidth="1"/>
    <col min="10" max="10" width="22.00390625" style="0" customWidth="1"/>
    <col min="11" max="11" width="37.8515625" style="0" customWidth="1"/>
    <col min="12" max="12" width="26.57421875" style="0" customWidth="1"/>
    <col min="13" max="13" width="21.57421875" style="0" customWidth="1"/>
    <col min="14" max="14" width="36.8515625" style="0" customWidth="1"/>
    <col min="15" max="15" width="28.7109375" style="0" customWidth="1"/>
    <col min="16" max="16" width="22.57421875" style="0" customWidth="1"/>
    <col min="17" max="17" width="43.28125" style="0" customWidth="1"/>
    <col min="18" max="19" width="22.57421875" style="0" customWidth="1"/>
    <col min="20" max="20" width="25.7109375" style="0" customWidth="1"/>
  </cols>
  <sheetData>
    <row r="1" spans="17:20" ht="15">
      <c r="Q1" s="34"/>
      <c r="R1" s="34"/>
      <c r="S1" s="34"/>
      <c r="T1" s="34"/>
    </row>
    <row r="2" spans="4:20" ht="36.75" customHeight="1">
      <c r="D2" s="4"/>
      <c r="E2" s="5"/>
      <c r="F2" s="5"/>
      <c r="G2" s="4"/>
      <c r="H2" s="9"/>
      <c r="I2" s="9"/>
      <c r="J2" s="9"/>
      <c r="K2" s="9"/>
      <c r="L2" s="9"/>
      <c r="M2" s="9"/>
      <c r="N2" s="5"/>
      <c r="O2" s="5"/>
      <c r="P2" s="9"/>
      <c r="Q2" s="35" t="s">
        <v>28</v>
      </c>
      <c r="R2" s="35"/>
      <c r="S2" s="35"/>
      <c r="T2" s="35"/>
    </row>
    <row r="3" spans="4:20" ht="36.75" customHeight="1"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32" t="s">
        <v>18</v>
      </c>
      <c r="R3" s="32"/>
      <c r="S3" s="32"/>
      <c r="T3" s="32"/>
    </row>
    <row r="4" spans="4:20" ht="36.75" customHeight="1"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32" t="s">
        <v>19</v>
      </c>
      <c r="R4" s="32"/>
      <c r="S4" s="32"/>
      <c r="T4" s="32"/>
    </row>
    <row r="5" spans="4:20" ht="36.75" customHeight="1"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33" t="s">
        <v>29</v>
      </c>
      <c r="R5" s="32"/>
      <c r="S5" s="32"/>
      <c r="T5" s="32"/>
    </row>
    <row r="6" spans="4:20" ht="36.75" customHeight="1"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43" t="s">
        <v>26</v>
      </c>
      <c r="R6" s="43"/>
      <c r="S6" s="43"/>
      <c r="T6" s="43"/>
    </row>
    <row r="7" spans="4:20" ht="37.5" customHeight="1">
      <c r="D7" s="3"/>
      <c r="E7" s="5"/>
      <c r="F7" s="5"/>
      <c r="G7" s="3"/>
      <c r="H7" s="9"/>
      <c r="I7" s="9"/>
      <c r="J7" s="9"/>
      <c r="K7" s="9"/>
      <c r="L7" s="9"/>
      <c r="M7" s="9"/>
      <c r="N7" s="5"/>
      <c r="O7" s="5"/>
      <c r="P7" s="9"/>
      <c r="Q7" s="43" t="s">
        <v>18</v>
      </c>
      <c r="R7" s="47"/>
      <c r="S7" s="47"/>
      <c r="T7" s="47"/>
    </row>
    <row r="8" spans="4:20" ht="38.25" customHeight="1">
      <c r="D8" s="3"/>
      <c r="E8" s="5"/>
      <c r="F8" s="5"/>
      <c r="G8" s="3"/>
      <c r="H8" s="9"/>
      <c r="I8" s="9"/>
      <c r="J8" s="9"/>
      <c r="K8" s="9"/>
      <c r="L8" s="9"/>
      <c r="M8" s="9"/>
      <c r="N8" s="5"/>
      <c r="O8" s="5"/>
      <c r="P8" s="9"/>
      <c r="Q8" s="43" t="s">
        <v>19</v>
      </c>
      <c r="R8" s="47"/>
      <c r="S8" s="47"/>
      <c r="T8" s="47"/>
    </row>
    <row r="9" spans="4:20" ht="70.5" customHeight="1">
      <c r="D9" s="3"/>
      <c r="E9" s="5"/>
      <c r="F9" s="5"/>
      <c r="G9" s="3"/>
      <c r="H9" s="9"/>
      <c r="I9" s="9"/>
      <c r="J9" s="9"/>
      <c r="K9" s="9"/>
      <c r="L9" s="9"/>
      <c r="M9" s="9"/>
      <c r="N9" s="5"/>
      <c r="O9" s="5"/>
      <c r="P9" s="9"/>
      <c r="Q9" s="48" t="s">
        <v>27</v>
      </c>
      <c r="R9" s="47"/>
      <c r="S9" s="47"/>
      <c r="T9" s="47"/>
    </row>
    <row r="10" spans="4:20" ht="20.25" customHeight="1">
      <c r="D10" s="5" t="s">
        <v>7</v>
      </c>
      <c r="E10" s="5"/>
      <c r="F10" s="5"/>
      <c r="G10" s="5"/>
      <c r="H10" s="9"/>
      <c r="I10" s="9"/>
      <c r="J10" s="9"/>
      <c r="K10" s="9"/>
      <c r="L10" s="9"/>
      <c r="M10" s="9"/>
      <c r="N10" s="5"/>
      <c r="O10" s="5"/>
      <c r="P10" s="9"/>
      <c r="Q10" s="9"/>
      <c r="R10" s="9"/>
      <c r="S10" s="9"/>
      <c r="T10" s="5"/>
    </row>
    <row r="11" spans="1:20" ht="33.75" customHeight="1">
      <c r="A11" s="1"/>
      <c r="B11" s="1"/>
      <c r="C11" s="1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2" spans="1:20" ht="15.75">
      <c r="A12" s="1"/>
      <c r="B12" s="1"/>
      <c r="C12" s="1"/>
      <c r="D12" s="6"/>
      <c r="E12" s="6"/>
      <c r="F12" s="6"/>
      <c r="G12" s="6"/>
      <c r="H12" s="10"/>
      <c r="I12" s="12"/>
      <c r="J12" s="11"/>
      <c r="K12" s="10"/>
      <c r="L12" s="10"/>
      <c r="M12" s="11"/>
      <c r="N12" s="6"/>
      <c r="O12" s="6"/>
      <c r="P12" s="11"/>
      <c r="Q12" s="20"/>
      <c r="R12" s="20"/>
      <c r="S12" s="20"/>
      <c r="T12" s="6"/>
    </row>
    <row r="13" spans="1:20" ht="34.5" customHeight="1">
      <c r="A13" s="36" t="s">
        <v>23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</row>
    <row r="14" spans="1:20" ht="21" customHeight="1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</row>
    <row r="15" spans="1:20" ht="26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</row>
    <row r="16" spans="1:20" ht="27.7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24" t="s">
        <v>17</v>
      </c>
    </row>
    <row r="17" spans="1:20" ht="94.5" customHeight="1">
      <c r="A17" s="37" t="s">
        <v>10</v>
      </c>
      <c r="B17" s="37" t="s">
        <v>21</v>
      </c>
      <c r="C17" s="37"/>
      <c r="D17" s="37"/>
      <c r="E17" s="50" t="s">
        <v>25</v>
      </c>
      <c r="F17" s="51"/>
      <c r="G17" s="52"/>
      <c r="H17" s="37" t="s">
        <v>20</v>
      </c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</row>
    <row r="18" spans="1:20" ht="409.5" customHeight="1">
      <c r="A18" s="37"/>
      <c r="B18" s="37"/>
      <c r="C18" s="37"/>
      <c r="D18" s="37"/>
      <c r="E18" s="53"/>
      <c r="F18" s="54"/>
      <c r="G18" s="55"/>
      <c r="H18" s="18" t="s">
        <v>14</v>
      </c>
      <c r="I18" s="31" t="s">
        <v>24</v>
      </c>
      <c r="J18" s="14" t="s">
        <v>11</v>
      </c>
      <c r="K18" s="18" t="s">
        <v>9</v>
      </c>
      <c r="L18" s="19" t="s">
        <v>14</v>
      </c>
      <c r="M18" s="19" t="s">
        <v>11</v>
      </c>
      <c r="N18" s="19" t="s">
        <v>9</v>
      </c>
      <c r="O18" s="19" t="s">
        <v>14</v>
      </c>
      <c r="P18" s="19" t="s">
        <v>11</v>
      </c>
      <c r="Q18" s="21" t="s">
        <v>9</v>
      </c>
      <c r="R18" s="38" t="s">
        <v>16</v>
      </c>
      <c r="S18" s="41"/>
      <c r="T18" s="42"/>
    </row>
    <row r="19" spans="1:20" ht="73.5" customHeight="1">
      <c r="A19" s="37"/>
      <c r="B19" s="30" t="s">
        <v>13</v>
      </c>
      <c r="C19" s="30" t="s">
        <v>15</v>
      </c>
      <c r="D19" s="30" t="s">
        <v>22</v>
      </c>
      <c r="E19" s="30" t="s">
        <v>13</v>
      </c>
      <c r="F19" s="30" t="s">
        <v>15</v>
      </c>
      <c r="G19" s="30" t="s">
        <v>22</v>
      </c>
      <c r="H19" s="37" t="s">
        <v>13</v>
      </c>
      <c r="I19" s="37"/>
      <c r="J19" s="37"/>
      <c r="K19" s="37"/>
      <c r="L19" s="38" t="s">
        <v>15</v>
      </c>
      <c r="M19" s="39"/>
      <c r="N19" s="40"/>
      <c r="O19" s="44" t="s">
        <v>22</v>
      </c>
      <c r="P19" s="45"/>
      <c r="Q19" s="46"/>
      <c r="R19" s="22" t="s">
        <v>13</v>
      </c>
      <c r="S19" s="22" t="s">
        <v>15</v>
      </c>
      <c r="T19" s="22" t="s">
        <v>22</v>
      </c>
    </row>
    <row r="20" spans="1:20" ht="41.25" customHeight="1">
      <c r="A20" s="16" t="s">
        <v>12</v>
      </c>
      <c r="B20" s="17"/>
      <c r="C20" s="17"/>
      <c r="D20" s="17"/>
      <c r="E20" s="17"/>
      <c r="F20" s="17"/>
      <c r="G20" s="17"/>
      <c r="H20" s="17"/>
      <c r="I20" s="17">
        <v>1400</v>
      </c>
      <c r="J20" s="17">
        <v>5475.4</v>
      </c>
      <c r="K20" s="17"/>
      <c r="L20" s="17"/>
      <c r="M20" s="17">
        <v>5475.4</v>
      </c>
      <c r="N20" s="17"/>
      <c r="O20" s="23"/>
      <c r="P20" s="17">
        <v>5475.4</v>
      </c>
      <c r="Q20" s="17"/>
      <c r="R20" s="17">
        <f>B20+E20+H20+I20+J20+K20</f>
        <v>6875.4</v>
      </c>
      <c r="S20" s="17">
        <f>C20+F20+L20+M20+N20</f>
        <v>5475.4</v>
      </c>
      <c r="T20" s="23">
        <f>D20+G20+O20+P20+Q20</f>
        <v>5475.4</v>
      </c>
    </row>
    <row r="21" spans="1:21" ht="27" customHeight="1">
      <c r="A21" s="16" t="s">
        <v>0</v>
      </c>
      <c r="B21" s="17">
        <v>0.6</v>
      </c>
      <c r="C21" s="17">
        <v>0.6</v>
      </c>
      <c r="D21" s="17">
        <v>0.6</v>
      </c>
      <c r="E21" s="17">
        <v>20</v>
      </c>
      <c r="F21" s="17">
        <v>20</v>
      </c>
      <c r="G21" s="17">
        <v>20</v>
      </c>
      <c r="H21" s="17">
        <v>596.4</v>
      </c>
      <c r="I21" s="17"/>
      <c r="J21" s="17"/>
      <c r="K21" s="17"/>
      <c r="L21" s="17">
        <v>596.4</v>
      </c>
      <c r="M21" s="17"/>
      <c r="N21" s="17"/>
      <c r="O21" s="17">
        <v>596.4</v>
      </c>
      <c r="P21" s="17"/>
      <c r="Q21" s="17"/>
      <c r="R21" s="17">
        <f aca="true" t="shared" si="0" ref="R21:R26">B21+E21+H21+I21+J21+K21</f>
        <v>617</v>
      </c>
      <c r="S21" s="17">
        <f aca="true" t="shared" si="1" ref="S21:S26">C21+F21+L21+M21+N21</f>
        <v>617</v>
      </c>
      <c r="T21" s="23">
        <f aca="true" t="shared" si="2" ref="T21:T26">D21+G21+O21+P21+Q21</f>
        <v>617</v>
      </c>
      <c r="U21" s="2"/>
    </row>
    <row r="22" spans="1:21" ht="29.25" customHeight="1">
      <c r="A22" s="16" t="s">
        <v>1</v>
      </c>
      <c r="B22" s="17">
        <v>0.6</v>
      </c>
      <c r="C22" s="17">
        <v>0.6</v>
      </c>
      <c r="D22" s="17">
        <v>0.6</v>
      </c>
      <c r="E22" s="17">
        <v>27</v>
      </c>
      <c r="F22" s="17">
        <v>27</v>
      </c>
      <c r="G22" s="17">
        <v>27</v>
      </c>
      <c r="H22" s="17">
        <v>528.4</v>
      </c>
      <c r="I22" s="17"/>
      <c r="J22" s="17"/>
      <c r="K22" s="17"/>
      <c r="L22" s="17">
        <v>528.4</v>
      </c>
      <c r="M22" s="17"/>
      <c r="N22" s="17"/>
      <c r="O22" s="17">
        <v>528.4</v>
      </c>
      <c r="P22" s="17"/>
      <c r="Q22" s="17"/>
      <c r="R22" s="17">
        <f t="shared" si="0"/>
        <v>556</v>
      </c>
      <c r="S22" s="17">
        <f t="shared" si="1"/>
        <v>556</v>
      </c>
      <c r="T22" s="23">
        <f t="shared" si="2"/>
        <v>556</v>
      </c>
      <c r="U22" s="2"/>
    </row>
    <row r="23" spans="1:21" ht="29.25" customHeight="1">
      <c r="A23" s="16" t="s">
        <v>2</v>
      </c>
      <c r="B23" s="17">
        <v>0.6</v>
      </c>
      <c r="C23" s="17">
        <v>0.6</v>
      </c>
      <c r="D23" s="17">
        <v>0.6</v>
      </c>
      <c r="E23" s="17">
        <v>27</v>
      </c>
      <c r="F23" s="17">
        <v>27</v>
      </c>
      <c r="G23" s="17">
        <v>27</v>
      </c>
      <c r="H23" s="17">
        <v>859.9</v>
      </c>
      <c r="I23" s="17"/>
      <c r="J23" s="17"/>
      <c r="K23" s="17"/>
      <c r="L23" s="17">
        <v>859.9</v>
      </c>
      <c r="M23" s="17"/>
      <c r="N23" s="17"/>
      <c r="O23" s="17">
        <v>859.9</v>
      </c>
      <c r="P23" s="17"/>
      <c r="Q23" s="17"/>
      <c r="R23" s="17">
        <f t="shared" si="0"/>
        <v>887.5</v>
      </c>
      <c r="S23" s="17">
        <f t="shared" si="1"/>
        <v>887.5</v>
      </c>
      <c r="T23" s="23">
        <f t="shared" si="2"/>
        <v>887.5</v>
      </c>
      <c r="U23" s="2"/>
    </row>
    <row r="24" spans="1:21" ht="27.75" customHeight="1">
      <c r="A24" s="16" t="s">
        <v>3</v>
      </c>
      <c r="B24" s="17">
        <v>0.8</v>
      </c>
      <c r="C24" s="17">
        <v>0.8</v>
      </c>
      <c r="D24" s="17">
        <v>0.8</v>
      </c>
      <c r="E24" s="17">
        <v>30</v>
      </c>
      <c r="F24" s="17">
        <v>30</v>
      </c>
      <c r="G24" s="17">
        <v>30</v>
      </c>
      <c r="H24" s="17">
        <v>497</v>
      </c>
      <c r="I24" s="17"/>
      <c r="J24" s="17"/>
      <c r="K24" s="17"/>
      <c r="L24" s="17">
        <v>497</v>
      </c>
      <c r="M24" s="17"/>
      <c r="N24" s="17"/>
      <c r="O24" s="17">
        <v>497</v>
      </c>
      <c r="P24" s="17"/>
      <c r="Q24" s="17"/>
      <c r="R24" s="17">
        <f t="shared" si="0"/>
        <v>527.8</v>
      </c>
      <c r="S24" s="17">
        <f t="shared" si="1"/>
        <v>527.8</v>
      </c>
      <c r="T24" s="23">
        <f t="shared" si="2"/>
        <v>527.8</v>
      </c>
      <c r="U24" s="2"/>
    </row>
    <row r="25" spans="1:21" ht="31.5" customHeight="1">
      <c r="A25" s="16" t="s">
        <v>4</v>
      </c>
      <c r="B25" s="17">
        <v>3.3</v>
      </c>
      <c r="C25" s="17">
        <v>3.3</v>
      </c>
      <c r="D25" s="17">
        <v>3.3</v>
      </c>
      <c r="E25" s="17">
        <v>88</v>
      </c>
      <c r="F25" s="17">
        <v>88</v>
      </c>
      <c r="G25" s="17">
        <v>88</v>
      </c>
      <c r="H25" s="17">
        <v>1834.8</v>
      </c>
      <c r="I25" s="17">
        <v>1000</v>
      </c>
      <c r="J25" s="17"/>
      <c r="K25" s="17">
        <v>1424.7</v>
      </c>
      <c r="L25" s="17">
        <v>1834.8</v>
      </c>
      <c r="M25" s="17"/>
      <c r="N25" s="17">
        <v>1442.6</v>
      </c>
      <c r="O25" s="17">
        <v>1834.8</v>
      </c>
      <c r="P25" s="17"/>
      <c r="Q25" s="17">
        <v>1442.6</v>
      </c>
      <c r="R25" s="17">
        <f t="shared" si="0"/>
        <v>4350.8</v>
      </c>
      <c r="S25" s="17">
        <f t="shared" si="1"/>
        <v>3368.7</v>
      </c>
      <c r="T25" s="23">
        <f t="shared" si="2"/>
        <v>3368.7</v>
      </c>
      <c r="U25" s="2"/>
    </row>
    <row r="26" spans="1:21" ht="30.75" customHeight="1">
      <c r="A26" s="16" t="s">
        <v>6</v>
      </c>
      <c r="B26" s="17">
        <v>1.3</v>
      </c>
      <c r="C26" s="17">
        <v>1.3</v>
      </c>
      <c r="D26" s="17">
        <v>1.3</v>
      </c>
      <c r="E26" s="17">
        <v>58</v>
      </c>
      <c r="F26" s="17">
        <v>58</v>
      </c>
      <c r="G26" s="17">
        <v>58</v>
      </c>
      <c r="H26" s="17">
        <v>1734.3</v>
      </c>
      <c r="I26" s="17">
        <v>800</v>
      </c>
      <c r="J26" s="17"/>
      <c r="K26" s="17"/>
      <c r="L26" s="17">
        <v>1734.3</v>
      </c>
      <c r="M26" s="17"/>
      <c r="N26" s="17"/>
      <c r="O26" s="17">
        <v>1734.3</v>
      </c>
      <c r="P26" s="17"/>
      <c r="Q26" s="17"/>
      <c r="R26" s="17">
        <f t="shared" si="0"/>
        <v>2593.6</v>
      </c>
      <c r="S26" s="17">
        <f t="shared" si="1"/>
        <v>1793.6</v>
      </c>
      <c r="T26" s="23">
        <f t="shared" si="2"/>
        <v>1793.6</v>
      </c>
      <c r="U26" s="2"/>
    </row>
    <row r="27" spans="1:21" ht="31.5" customHeight="1">
      <c r="A27" s="15" t="s">
        <v>5</v>
      </c>
      <c r="B27" s="29">
        <f>SUM(B20:B26)</f>
        <v>7.199999999999999</v>
      </c>
      <c r="C27" s="29">
        <f aca="true" t="shared" si="3" ref="C27:P27">SUM(C20:C26)</f>
        <v>7.199999999999999</v>
      </c>
      <c r="D27" s="29">
        <f t="shared" si="3"/>
        <v>7.199999999999999</v>
      </c>
      <c r="E27" s="29">
        <f>SUM(E20:E26)</f>
        <v>250</v>
      </c>
      <c r="F27" s="29">
        <f t="shared" si="3"/>
        <v>250</v>
      </c>
      <c r="G27" s="29">
        <f t="shared" si="3"/>
        <v>250</v>
      </c>
      <c r="H27" s="29">
        <f t="shared" si="3"/>
        <v>6050.8</v>
      </c>
      <c r="I27" s="29">
        <f t="shared" si="3"/>
        <v>3200</v>
      </c>
      <c r="J27" s="29">
        <f t="shared" si="3"/>
        <v>5475.4</v>
      </c>
      <c r="K27" s="29">
        <f t="shared" si="3"/>
        <v>1424.7</v>
      </c>
      <c r="L27" s="29">
        <f t="shared" si="3"/>
        <v>6050.8</v>
      </c>
      <c r="M27" s="29">
        <f t="shared" si="3"/>
        <v>5475.4</v>
      </c>
      <c r="N27" s="29">
        <f t="shared" si="3"/>
        <v>1442.6</v>
      </c>
      <c r="O27" s="29">
        <f t="shared" si="3"/>
        <v>6050.8</v>
      </c>
      <c r="P27" s="29">
        <f t="shared" si="3"/>
        <v>5475.4</v>
      </c>
      <c r="Q27" s="29">
        <f>SUM(Q20:Q26)</f>
        <v>1442.6</v>
      </c>
      <c r="R27" s="29">
        <f>R20+R21+R22+R23+R24+R25+R26</f>
        <v>16408.1</v>
      </c>
      <c r="S27" s="29">
        <f>S20+S21+S22+S23+S24+S25+S26</f>
        <v>13226</v>
      </c>
      <c r="T27" s="29">
        <f>T20+T21+T22+T23+T24+T25+T26</f>
        <v>13226</v>
      </c>
      <c r="U27" s="2"/>
    </row>
    <row r="28" spans="1:20" ht="33.75">
      <c r="A28" s="7"/>
      <c r="B28" s="7"/>
      <c r="C28" s="7" t="s">
        <v>8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5"/>
      <c r="S28" s="8"/>
      <c r="T28" s="8"/>
    </row>
    <row r="29" spans="1:20" ht="33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27"/>
      <c r="O29" s="7"/>
      <c r="P29" s="7"/>
      <c r="Q29" s="28"/>
      <c r="R29" s="26"/>
      <c r="S29" s="7"/>
      <c r="T29" s="7"/>
    </row>
    <row r="30" ht="15">
      <c r="R30" s="2"/>
    </row>
  </sheetData>
  <sheetProtection/>
  <mergeCells count="15">
    <mergeCell ref="D11:T11"/>
    <mergeCell ref="B17:D18"/>
    <mergeCell ref="E17:G18"/>
    <mergeCell ref="H17:T17"/>
    <mergeCell ref="A14:T14"/>
    <mergeCell ref="A13:T13"/>
    <mergeCell ref="A17:A19"/>
    <mergeCell ref="H19:K19"/>
    <mergeCell ref="L19:N19"/>
    <mergeCell ref="R18:T18"/>
    <mergeCell ref="Q6:T6"/>
    <mergeCell ref="O19:Q19"/>
    <mergeCell ref="Q7:T7"/>
    <mergeCell ref="Q8:T8"/>
    <mergeCell ref="Q9:T9"/>
  </mergeCells>
  <printOptions horizontalCentered="1"/>
  <pageMargins left="0.5118110236220472" right="0.11811023622047245" top="0.35433070866141736" bottom="0" header="0" footer="0"/>
  <pageSetup fitToHeight="1" fitToWidth="1" horizontalDpi="600" verticalDpi="600" orientation="landscape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Никольского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Е.Н.Баданина</dc:creator>
  <cp:keywords/>
  <dc:description/>
  <cp:lastModifiedBy>User</cp:lastModifiedBy>
  <cp:lastPrinted>2023-07-03T11:20:45Z</cp:lastPrinted>
  <dcterms:created xsi:type="dcterms:W3CDTF">2015-04-21T05:16:29Z</dcterms:created>
  <dcterms:modified xsi:type="dcterms:W3CDTF">2023-07-03T11:20:49Z</dcterms:modified>
  <cp:category/>
  <cp:version/>
  <cp:contentType/>
  <cp:contentStatus/>
</cp:coreProperties>
</file>