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4 передаваемые поселениям" sheetId="1" r:id="rId1"/>
  </sheets>
  <definedNames>
    <definedName name="_xlnm.Print_Area" localSheetId="0">'прил 14 передаваемые поселениям'!$A$1:$V$29</definedName>
  </definedNames>
  <calcPr fullCalcOnLoad="1"/>
</workbook>
</file>

<file path=xl/sharedStrings.xml><?xml version="1.0" encoding="utf-8"?>
<sst xmlns="http://schemas.openxmlformats.org/spreadsheetml/2006/main" count="52" uniqueCount="33">
  <si>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</si>
  <si>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</si>
  <si>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</si>
  <si>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</si>
  <si>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</si>
  <si>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</si>
  <si>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</si>
  <si>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</si>
  <si>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</si>
  <si>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</si>
  <si>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</si>
  <si>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</si>
  <si>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</si>
  <si>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</si>
  <si>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</si>
  <si>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</si>
  <si>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</si>
  <si>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</si>
  <si>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</si>
  <si>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</si>
  <si>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</si>
  <si>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 xml:space="preserve">"О районном бюджете на 2021 год и </t>
  </si>
  <si>
    <t>2023 год</t>
  </si>
  <si>
    <t>ОБЪЕМ ИНЫХ МЕЖБЮДЖЕТНЫХ ТРАНСФЕРТОВ, ПЕРЕДАВАЕМЫХ  БЮДЖЕТАМ ПОСЕЛЕНИЙ ИЗ БЮДЖЕТА РАЙОНА НА 2021 ГОД И ПЛАНОВЫЙ ПЕРИОД 2022 И 2023 ГОДОВ</t>
  </si>
  <si>
    <t>(Приложение 14</t>
  </si>
  <si>
    <t>плановый период 2022 и 2023 годов")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</si>
  <si>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вне границ населенных пунктов  и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 , организация дорожного движения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</si>
  <si>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</si>
  <si>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</si>
  <si>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 xml:space="preserve">Содержание муниципальных дорог и искусственных сооружений вне границ населенных пунктов 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</si>
  <si>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за сохранностью автомобильных дорог местного значения, организация дорожного движения </t>
  </si>
  <si>
    <t>Приложение 10</t>
  </si>
  <si>
    <t xml:space="preserve"> от  10.12.2021 года   № 125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</si>
</sst>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172" fontId="4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175" fontId="4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54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left" wrapText="1"/>
    </xf>
    <xf numFmtId="0" fontId="54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W32"/>
  <sheetViews>
    <sheetView tabSelected="1" view="pageBreakPreview" zoomScale="40" zoomScaleNormal="70" zoomScaleSheetLayoutView="40" zoomScalePageLayoutView="0" workbookViewId="0" topLeftCell="F1">
      <selection activeCell="N11" sqref="N11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4.421875" style="0" customWidth="1"/>
    <col min="9" max="10" width="30.00390625" style="0" customWidth="1"/>
    <col min="11" max="11" width="22.7109375" style="0" customWidth="1"/>
    <col min="12" max="12" width="28.421875" style="0" customWidth="1"/>
    <col min="13" max="13" width="37.8515625" style="0" customWidth="1"/>
    <col min="14" max="14" width="26.57421875" style="0" customWidth="1"/>
    <col min="15" max="15" width="21.57421875" style="0" customWidth="1"/>
    <col min="16" max="16" width="36.8515625" style="0" customWidth="1"/>
    <col min="17" max="17" width="28.7109375" style="0" customWidth="1"/>
    <col min="18" max="18" width="22.57421875" style="0" customWidth="1"/>
    <col min="19" max="19" width="38.57421875" style="0" customWidth="1"/>
    <col min="20" max="20" width="19.421875" style="0" customWidth="1"/>
    <col min="21" max="21" width="18.00390625" style="0" customWidth="1"/>
    <col min="22" max="22" width="19.8515625" style="0" customWidth="1"/>
  </cols>
  <sheetData>
    <row r="2" ht="39.75" customHeight="1"/>
    <row r="3" spans="19:22" ht="27.75">
      <c r="S3" s="58" t="s">
        <v>31</v>
      </c>
      <c r="T3" s="58"/>
      <c r="U3" s="58"/>
      <c r="V3" s="58"/>
    </row>
    <row r="4" spans="19:22" ht="31.5" customHeight="1">
      <c r="S4" s="33" t="s">
        <v>11</v>
      </c>
      <c r="T4" s="33"/>
      <c r="U4" s="33"/>
      <c r="V4" s="33"/>
    </row>
    <row r="5" spans="7:22" ht="39.75" customHeight="1">
      <c r="G5" t="s">
        <v>10</v>
      </c>
      <c r="S5" s="33" t="s">
        <v>12</v>
      </c>
      <c r="T5" s="33"/>
      <c r="U5" s="33"/>
      <c r="V5" s="33"/>
    </row>
    <row r="6" spans="19:22" ht="37.5" customHeight="1">
      <c r="S6" s="33" t="s">
        <v>32</v>
      </c>
      <c r="T6" s="33"/>
      <c r="U6" s="33"/>
      <c r="V6" s="33"/>
    </row>
    <row r="7" spans="19:22" ht="31.5" customHeight="1">
      <c r="S7" s="34" t="s">
        <v>24</v>
      </c>
      <c r="T7" s="34"/>
      <c r="U7" s="34"/>
      <c r="V7" s="34"/>
    </row>
    <row r="8" spans="4:22" ht="36.75" customHeight="1">
      <c r="D8" s="4"/>
      <c r="E8" s="5"/>
      <c r="F8" s="5"/>
      <c r="G8" s="4"/>
      <c r="H8" s="11"/>
      <c r="I8" s="11"/>
      <c r="J8" s="11"/>
      <c r="K8" s="11"/>
      <c r="L8" s="11"/>
      <c r="M8" s="11"/>
      <c r="N8" s="11"/>
      <c r="O8" s="11"/>
      <c r="P8" s="5"/>
      <c r="Q8" s="5"/>
      <c r="R8" s="11"/>
      <c r="S8" s="33" t="s">
        <v>11</v>
      </c>
      <c r="T8" s="33"/>
      <c r="U8" s="33"/>
      <c r="V8" s="33"/>
    </row>
    <row r="9" spans="4:22" ht="37.5" customHeight="1">
      <c r="D9" s="3"/>
      <c r="E9" s="5"/>
      <c r="F9" s="5"/>
      <c r="G9" s="3"/>
      <c r="H9" s="11"/>
      <c r="I9" s="11"/>
      <c r="J9" s="11"/>
      <c r="K9" s="11"/>
      <c r="L9" s="11"/>
      <c r="M9" s="11"/>
      <c r="N9" s="11"/>
      <c r="O9" s="11"/>
      <c r="P9" s="5"/>
      <c r="Q9" s="5"/>
      <c r="R9" s="11"/>
      <c r="S9" s="33" t="s">
        <v>12</v>
      </c>
      <c r="T9" s="33"/>
      <c r="U9" s="33"/>
      <c r="V9" s="33"/>
    </row>
    <row r="10" spans="4:22" ht="42" customHeight="1">
      <c r="D10" s="3"/>
      <c r="E10" s="5"/>
      <c r="F10" s="5"/>
      <c r="G10" s="3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11"/>
      <c r="S10" s="57" t="s">
        <v>21</v>
      </c>
      <c r="T10" s="57"/>
      <c r="U10" s="57"/>
      <c r="V10" s="57"/>
    </row>
    <row r="11" spans="4:22" ht="38.25" customHeight="1">
      <c r="D11" s="3"/>
      <c r="E11" s="5"/>
      <c r="F11" s="5"/>
      <c r="G11" s="3"/>
      <c r="H11" s="11"/>
      <c r="I11" s="11"/>
      <c r="J11" s="11"/>
      <c r="K11" s="11"/>
      <c r="L11" s="11"/>
      <c r="M11" s="11"/>
      <c r="N11" s="11"/>
      <c r="O11" s="11"/>
      <c r="P11" s="5"/>
      <c r="Q11" s="5"/>
      <c r="R11" s="11"/>
      <c r="S11" s="33" t="s">
        <v>25</v>
      </c>
      <c r="T11" s="33"/>
      <c r="U11" s="33"/>
      <c r="V11" s="33"/>
    </row>
    <row r="12" spans="4:22" ht="20.25" customHeight="1">
      <c r="D12" s="5" t="s">
        <v>9</v>
      </c>
      <c r="E12" s="5"/>
      <c r="F12" s="5"/>
      <c r="G12" s="5"/>
      <c r="H12" s="11"/>
      <c r="I12" s="11"/>
      <c r="J12" s="11"/>
      <c r="K12" s="11"/>
      <c r="L12" s="11"/>
      <c r="M12" s="11"/>
      <c r="N12" s="11"/>
      <c r="O12" s="11"/>
      <c r="P12" s="5"/>
      <c r="Q12" s="5"/>
      <c r="R12" s="11"/>
      <c r="S12" s="5"/>
      <c r="T12" s="31"/>
      <c r="U12" s="31"/>
      <c r="V12" s="31"/>
    </row>
    <row r="13" spans="1:22" ht="33.75" customHeight="1">
      <c r="A13" s="1"/>
      <c r="B13" s="1"/>
      <c r="C13" s="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5.75">
      <c r="A14" s="1"/>
      <c r="B14" s="1"/>
      <c r="C14" s="1"/>
      <c r="D14" s="6"/>
      <c r="E14" s="6"/>
      <c r="F14" s="6"/>
      <c r="G14" s="6"/>
      <c r="H14" s="26"/>
      <c r="I14" s="12"/>
      <c r="J14" s="26"/>
      <c r="K14" s="15"/>
      <c r="L14" s="14"/>
      <c r="M14" s="12"/>
      <c r="N14" s="12"/>
      <c r="O14" s="14"/>
      <c r="P14" s="6"/>
      <c r="Q14" s="6"/>
      <c r="R14" s="14"/>
      <c r="S14" s="6"/>
      <c r="T14" s="6"/>
      <c r="U14" s="6"/>
      <c r="V14" s="6"/>
    </row>
    <row r="15" spans="1:22" ht="34.5" customHeight="1">
      <c r="A15" s="52" t="s">
        <v>23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</row>
    <row r="16" spans="1:22" ht="21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</row>
    <row r="17" spans="1:22" ht="26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6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3" t="s">
        <v>6</v>
      </c>
    </row>
    <row r="19" spans="1:22" ht="94.5" customHeight="1">
      <c r="A19" s="50" t="s">
        <v>16</v>
      </c>
      <c r="B19" s="37" t="s">
        <v>13</v>
      </c>
      <c r="C19" s="38"/>
      <c r="D19" s="39"/>
      <c r="E19" s="43" t="s">
        <v>17</v>
      </c>
      <c r="F19" s="44"/>
      <c r="G19" s="45"/>
      <c r="H19" s="35" t="s">
        <v>26</v>
      </c>
      <c r="I19" s="50" t="s">
        <v>30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49" t="s">
        <v>8</v>
      </c>
      <c r="U19" s="49"/>
      <c r="V19" s="49"/>
    </row>
    <row r="20" spans="1:22" ht="409.5" customHeight="1">
      <c r="A20" s="50"/>
      <c r="B20" s="40"/>
      <c r="C20" s="41"/>
      <c r="D20" s="42"/>
      <c r="E20" s="46"/>
      <c r="F20" s="47"/>
      <c r="G20" s="48"/>
      <c r="H20" s="36"/>
      <c r="I20" s="25" t="s">
        <v>27</v>
      </c>
      <c r="J20" s="25" t="s">
        <v>29</v>
      </c>
      <c r="K20" s="25" t="s">
        <v>28</v>
      </c>
      <c r="L20" s="17" t="s">
        <v>19</v>
      </c>
      <c r="M20" s="25" t="s">
        <v>15</v>
      </c>
      <c r="N20" s="25" t="s">
        <v>27</v>
      </c>
      <c r="O20" s="17" t="s">
        <v>19</v>
      </c>
      <c r="P20" s="17" t="s">
        <v>15</v>
      </c>
      <c r="Q20" s="25" t="s">
        <v>27</v>
      </c>
      <c r="R20" s="17" t="s">
        <v>19</v>
      </c>
      <c r="S20" s="17" t="s">
        <v>15</v>
      </c>
      <c r="T20" s="49"/>
      <c r="U20" s="49"/>
      <c r="V20" s="49"/>
    </row>
    <row r="21" spans="1:22" ht="73.5" customHeight="1">
      <c r="A21" s="50"/>
      <c r="B21" s="17" t="s">
        <v>14</v>
      </c>
      <c r="C21" s="17" t="s">
        <v>18</v>
      </c>
      <c r="D21" s="17" t="s">
        <v>22</v>
      </c>
      <c r="E21" s="17" t="s">
        <v>14</v>
      </c>
      <c r="F21" s="17" t="s">
        <v>18</v>
      </c>
      <c r="G21" s="17" t="s">
        <v>22</v>
      </c>
      <c r="H21" s="25" t="s">
        <v>14</v>
      </c>
      <c r="I21" s="50" t="s">
        <v>14</v>
      </c>
      <c r="J21" s="50"/>
      <c r="K21" s="50"/>
      <c r="L21" s="50"/>
      <c r="M21" s="50"/>
      <c r="N21" s="53" t="s">
        <v>18</v>
      </c>
      <c r="O21" s="54"/>
      <c r="P21" s="55"/>
      <c r="Q21" s="56" t="s">
        <v>22</v>
      </c>
      <c r="R21" s="56"/>
      <c r="S21" s="56"/>
      <c r="T21" s="18" t="s">
        <v>14</v>
      </c>
      <c r="U21" s="18" t="s">
        <v>18</v>
      </c>
      <c r="V21" s="18" t="s">
        <v>22</v>
      </c>
    </row>
    <row r="22" spans="1:22" ht="41.25" customHeight="1">
      <c r="A22" s="19" t="s">
        <v>20</v>
      </c>
      <c r="B22" s="17"/>
      <c r="C22" s="17"/>
      <c r="D22" s="17"/>
      <c r="E22" s="17"/>
      <c r="F22" s="17"/>
      <c r="G22" s="17"/>
      <c r="H22" s="25"/>
      <c r="I22" s="17"/>
      <c r="J22" s="25"/>
      <c r="K22" s="20"/>
      <c r="L22" s="29">
        <v>92370.4</v>
      </c>
      <c r="M22" s="17"/>
      <c r="N22" s="17"/>
      <c r="O22" s="17">
        <v>8379.9</v>
      </c>
      <c r="P22" s="17"/>
      <c r="Q22" s="21"/>
      <c r="R22" s="17">
        <v>8379.9</v>
      </c>
      <c r="S22" s="21"/>
      <c r="T22" s="22">
        <f>B22+E22+I22+K22+L22+M22+H22+J22</f>
        <v>92370.4</v>
      </c>
      <c r="U22" s="23">
        <f aca="true" t="shared" si="0" ref="U22:U28">C22+F22+N22+O22+P22</f>
        <v>8379.9</v>
      </c>
      <c r="V22" s="23">
        <f aca="true" t="shared" si="1" ref="V22:V28">D22+G22+Q22+R22+S22</f>
        <v>8379.9</v>
      </c>
    </row>
    <row r="23" spans="1:23" ht="29.25" customHeight="1">
      <c r="A23" s="19" t="s">
        <v>0</v>
      </c>
      <c r="B23" s="24">
        <v>0.6</v>
      </c>
      <c r="C23" s="24">
        <v>0.6</v>
      </c>
      <c r="D23" s="24">
        <v>0.6</v>
      </c>
      <c r="E23" s="24">
        <v>20.9</v>
      </c>
      <c r="F23" s="24">
        <v>20.9</v>
      </c>
      <c r="G23" s="24">
        <v>20.9</v>
      </c>
      <c r="H23" s="24"/>
      <c r="I23" s="24">
        <v>502.5</v>
      </c>
      <c r="J23" s="24"/>
      <c r="K23" s="24"/>
      <c r="L23" s="29"/>
      <c r="M23" s="24"/>
      <c r="N23" s="24">
        <v>502.5</v>
      </c>
      <c r="O23" s="24"/>
      <c r="P23" s="24"/>
      <c r="Q23" s="24">
        <v>502.5</v>
      </c>
      <c r="R23" s="24"/>
      <c r="S23" s="24"/>
      <c r="T23" s="22">
        <f aca="true" t="shared" si="2" ref="T23:T28">B23+E23+I23+K23+L23+M23+H23+J23</f>
        <v>524</v>
      </c>
      <c r="U23" s="23">
        <f t="shared" si="0"/>
        <v>524</v>
      </c>
      <c r="V23" s="23">
        <f t="shared" si="1"/>
        <v>524</v>
      </c>
      <c r="W23" s="2"/>
    </row>
    <row r="24" spans="1:23" ht="29.25" customHeight="1">
      <c r="A24" s="19" t="s">
        <v>1</v>
      </c>
      <c r="B24" s="24">
        <v>0.6</v>
      </c>
      <c r="C24" s="24">
        <v>0.6</v>
      </c>
      <c r="D24" s="24">
        <v>0.6</v>
      </c>
      <c r="E24" s="24">
        <v>17.6</v>
      </c>
      <c r="F24" s="24">
        <v>17.6</v>
      </c>
      <c r="G24" s="24">
        <v>17.6</v>
      </c>
      <c r="H24" s="24">
        <v>1.5</v>
      </c>
      <c r="I24" s="24">
        <v>422.5</v>
      </c>
      <c r="J24" s="24">
        <v>34.9</v>
      </c>
      <c r="K24" s="24"/>
      <c r="L24" s="29"/>
      <c r="M24" s="24"/>
      <c r="N24" s="24">
        <v>422.5</v>
      </c>
      <c r="O24" s="24"/>
      <c r="P24" s="24"/>
      <c r="Q24" s="24">
        <v>422.5</v>
      </c>
      <c r="R24" s="24"/>
      <c r="S24" s="24"/>
      <c r="T24" s="22">
        <f t="shared" si="2"/>
        <v>477.09999999999997</v>
      </c>
      <c r="U24" s="23">
        <f t="shared" si="0"/>
        <v>440.7</v>
      </c>
      <c r="V24" s="23">
        <f t="shared" si="1"/>
        <v>440.7</v>
      </c>
      <c r="W24" s="2"/>
    </row>
    <row r="25" spans="1:23" ht="29.25" customHeight="1">
      <c r="A25" s="19" t="s">
        <v>2</v>
      </c>
      <c r="B25" s="24">
        <v>0.6</v>
      </c>
      <c r="C25" s="24">
        <v>0.6</v>
      </c>
      <c r="D25" s="24">
        <v>0.6</v>
      </c>
      <c r="E25" s="24">
        <v>36.9</v>
      </c>
      <c r="F25" s="24">
        <v>36.9</v>
      </c>
      <c r="G25" s="24">
        <v>36.9</v>
      </c>
      <c r="H25" s="24">
        <v>17.8</v>
      </c>
      <c r="I25" s="24">
        <v>885.5</v>
      </c>
      <c r="J25" s="24">
        <v>307.7</v>
      </c>
      <c r="K25" s="24">
        <v>50</v>
      </c>
      <c r="L25" s="29">
        <v>103.2</v>
      </c>
      <c r="M25" s="24"/>
      <c r="N25" s="24">
        <v>885.5</v>
      </c>
      <c r="O25" s="24"/>
      <c r="P25" s="24"/>
      <c r="Q25" s="24">
        <v>885.5</v>
      </c>
      <c r="R25" s="24"/>
      <c r="S25" s="24"/>
      <c r="T25" s="22">
        <f t="shared" si="2"/>
        <v>1401.7</v>
      </c>
      <c r="U25" s="23">
        <f t="shared" si="0"/>
        <v>923</v>
      </c>
      <c r="V25" s="23">
        <f t="shared" si="1"/>
        <v>923</v>
      </c>
      <c r="W25" s="2"/>
    </row>
    <row r="26" spans="1:23" ht="27.75" customHeight="1">
      <c r="A26" s="19" t="s">
        <v>3</v>
      </c>
      <c r="B26" s="24">
        <v>0.8</v>
      </c>
      <c r="C26" s="24">
        <v>0.8</v>
      </c>
      <c r="D26" s="24">
        <v>0.8</v>
      </c>
      <c r="E26" s="24">
        <v>18.4</v>
      </c>
      <c r="F26" s="24">
        <v>18.4</v>
      </c>
      <c r="G26" s="24">
        <v>18.4</v>
      </c>
      <c r="H26" s="24">
        <v>16.9</v>
      </c>
      <c r="I26" s="24">
        <v>492.3</v>
      </c>
      <c r="J26" s="24">
        <v>337.4</v>
      </c>
      <c r="K26" s="24">
        <v>100</v>
      </c>
      <c r="L26" s="29">
        <v>103.2</v>
      </c>
      <c r="M26" s="24"/>
      <c r="N26" s="24">
        <v>442.3</v>
      </c>
      <c r="O26" s="24"/>
      <c r="P26" s="24"/>
      <c r="Q26" s="24">
        <v>442.3</v>
      </c>
      <c r="R26" s="24"/>
      <c r="S26" s="24"/>
      <c r="T26" s="22">
        <f t="shared" si="2"/>
        <v>1069</v>
      </c>
      <c r="U26" s="23">
        <f t="shared" si="0"/>
        <v>461.5</v>
      </c>
      <c r="V26" s="23">
        <f t="shared" si="1"/>
        <v>461.5</v>
      </c>
      <c r="W26" s="2"/>
    </row>
    <row r="27" spans="1:23" ht="31.5" customHeight="1">
      <c r="A27" s="19" t="s">
        <v>4</v>
      </c>
      <c r="B27" s="24">
        <v>3.3</v>
      </c>
      <c r="C27" s="24">
        <v>3.3</v>
      </c>
      <c r="D27" s="24">
        <v>3.3</v>
      </c>
      <c r="E27" s="24">
        <v>64.7</v>
      </c>
      <c r="F27" s="24">
        <v>64.7</v>
      </c>
      <c r="G27" s="24">
        <v>64.7</v>
      </c>
      <c r="H27" s="24">
        <v>23.5</v>
      </c>
      <c r="I27" s="24">
        <v>1802.4</v>
      </c>
      <c r="J27" s="24">
        <v>529.6</v>
      </c>
      <c r="K27" s="24">
        <v>1500</v>
      </c>
      <c r="L27" s="29">
        <v>360.8</v>
      </c>
      <c r="M27" s="24">
        <v>1522.7</v>
      </c>
      <c r="N27" s="24">
        <v>1552.4</v>
      </c>
      <c r="O27" s="24"/>
      <c r="P27" s="24">
        <v>1522.7</v>
      </c>
      <c r="Q27" s="24">
        <v>1552.4</v>
      </c>
      <c r="R27" s="24"/>
      <c r="S27" s="24">
        <v>1522.7</v>
      </c>
      <c r="T27" s="22">
        <f t="shared" si="2"/>
        <v>5807.000000000001</v>
      </c>
      <c r="U27" s="23">
        <f t="shared" si="0"/>
        <v>3143.1000000000004</v>
      </c>
      <c r="V27" s="23">
        <f t="shared" si="1"/>
        <v>3143.1000000000004</v>
      </c>
      <c r="W27" s="2"/>
    </row>
    <row r="28" spans="1:23" ht="30.75" customHeight="1">
      <c r="A28" s="19" t="s">
        <v>7</v>
      </c>
      <c r="B28" s="24">
        <v>1.3</v>
      </c>
      <c r="C28" s="24">
        <v>1.3</v>
      </c>
      <c r="D28" s="24">
        <v>1.3</v>
      </c>
      <c r="E28" s="24">
        <v>66.5</v>
      </c>
      <c r="F28" s="24">
        <v>66.5</v>
      </c>
      <c r="G28" s="24">
        <v>66.5</v>
      </c>
      <c r="H28" s="24">
        <v>14.7</v>
      </c>
      <c r="I28" s="24">
        <v>1594.8</v>
      </c>
      <c r="J28" s="24">
        <v>234.7</v>
      </c>
      <c r="K28" s="24">
        <v>300</v>
      </c>
      <c r="L28" s="29">
        <v>103.3</v>
      </c>
      <c r="M28" s="24"/>
      <c r="N28" s="24">
        <v>1594.8</v>
      </c>
      <c r="O28" s="24"/>
      <c r="P28" s="24"/>
      <c r="Q28" s="24">
        <v>1594.8</v>
      </c>
      <c r="R28" s="24"/>
      <c r="S28" s="24"/>
      <c r="T28" s="22">
        <f t="shared" si="2"/>
        <v>2315.2999999999997</v>
      </c>
      <c r="U28" s="23">
        <f t="shared" si="0"/>
        <v>1662.6</v>
      </c>
      <c r="V28" s="23">
        <f t="shared" si="1"/>
        <v>1662.6</v>
      </c>
      <c r="W28" s="2"/>
    </row>
    <row r="29" spans="1:23" ht="31.5" customHeight="1">
      <c r="A29" s="18" t="s">
        <v>5</v>
      </c>
      <c r="B29" s="23">
        <f>SUM(B22:B28)</f>
        <v>7.199999999999999</v>
      </c>
      <c r="C29" s="23">
        <f aca="true" t="shared" si="3" ref="C29:S29">SUM(C22:C28)</f>
        <v>7.199999999999999</v>
      </c>
      <c r="D29" s="23">
        <f t="shared" si="3"/>
        <v>7.199999999999999</v>
      </c>
      <c r="E29" s="23">
        <f>SUM(E22:E28)</f>
        <v>225</v>
      </c>
      <c r="F29" s="23">
        <f t="shared" si="3"/>
        <v>225</v>
      </c>
      <c r="G29" s="23">
        <f t="shared" si="3"/>
        <v>225</v>
      </c>
      <c r="H29" s="23">
        <f t="shared" si="3"/>
        <v>74.4</v>
      </c>
      <c r="I29" s="23">
        <f t="shared" si="3"/>
        <v>5700.000000000001</v>
      </c>
      <c r="J29" s="23">
        <f t="shared" si="3"/>
        <v>1444.3</v>
      </c>
      <c r="K29" s="23">
        <f t="shared" si="3"/>
        <v>1950</v>
      </c>
      <c r="L29" s="30">
        <f t="shared" si="3"/>
        <v>93040.9</v>
      </c>
      <c r="M29" s="23">
        <f t="shared" si="3"/>
        <v>1522.7</v>
      </c>
      <c r="N29" s="23">
        <f t="shared" si="3"/>
        <v>5400</v>
      </c>
      <c r="O29" s="23">
        <f t="shared" si="3"/>
        <v>8379.9</v>
      </c>
      <c r="P29" s="23">
        <f t="shared" si="3"/>
        <v>1522.7</v>
      </c>
      <c r="Q29" s="23">
        <f t="shared" si="3"/>
        <v>5400</v>
      </c>
      <c r="R29" s="23">
        <f t="shared" si="3"/>
        <v>8379.9</v>
      </c>
      <c r="S29" s="23">
        <f t="shared" si="3"/>
        <v>1522.7</v>
      </c>
      <c r="T29" s="23">
        <f>SUM(T22:T28)</f>
        <v>103964.5</v>
      </c>
      <c r="U29" s="23">
        <f>SUM(U22:U28)</f>
        <v>15534.800000000001</v>
      </c>
      <c r="V29" s="23">
        <f>SUM(V22:V28)</f>
        <v>15534.800000000001</v>
      </c>
      <c r="W29" s="2"/>
    </row>
    <row r="30" spans="1:22" ht="15.75">
      <c r="A30" s="8"/>
      <c r="B30" s="8"/>
      <c r="C30" s="8" t="s">
        <v>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10"/>
    </row>
    <row r="31" spans="1:22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8"/>
      <c r="R31" s="8"/>
      <c r="S31" s="8"/>
      <c r="T31" s="27"/>
      <c r="U31" s="8"/>
      <c r="V31" s="8"/>
    </row>
    <row r="32" ht="23.25">
      <c r="T32" s="28"/>
    </row>
  </sheetData>
  <sheetProtection/>
  <mergeCells count="22">
    <mergeCell ref="S3:V3"/>
    <mergeCell ref="S4:V4"/>
    <mergeCell ref="S5:V5"/>
    <mergeCell ref="S6:V6"/>
    <mergeCell ref="A15:V15"/>
    <mergeCell ref="A19:A21"/>
    <mergeCell ref="I21:M21"/>
    <mergeCell ref="N21:P21"/>
    <mergeCell ref="Q21:S21"/>
    <mergeCell ref="S10:V10"/>
    <mergeCell ref="H19:H20"/>
    <mergeCell ref="B19:D20"/>
    <mergeCell ref="E19:G20"/>
    <mergeCell ref="T19:V20"/>
    <mergeCell ref="I19:S19"/>
    <mergeCell ref="A16:V16"/>
    <mergeCell ref="T12:V12"/>
    <mergeCell ref="D13:V13"/>
    <mergeCell ref="S9:V9"/>
    <mergeCell ref="S8:V8"/>
    <mergeCell ref="S7:V7"/>
    <mergeCell ref="S11:V11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2021-12-13T12:07:03Z</cp:lastPrinted>
  <dcterms:created xsi:type="dcterms:W3CDTF">2015-04-21T05:16:29Z</dcterms:created>
  <dcterms:modified xsi:type="dcterms:W3CDTF">2021-12-13T12:07:20Z</dcterms:modified>
  <cp:category/>
  <cp:version/>
  <cp:contentType/>
  <cp:contentStatus/>
</cp:coreProperties>
</file>