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форма" sheetId="1" r:id="rId1"/>
  </sheets>
  <definedNames>
    <definedName name="_xlnm.Print_Titles" localSheetId="0">форма!$4:$6</definedName>
    <definedName name="_xlnm.Print_Area" localSheetId="0">форма!$A$1:$J$49</definedName>
  </definedNames>
  <calcPr calcId="152511"/>
</workbook>
</file>

<file path=xl/calcChain.xml><?xml version="1.0" encoding="utf-8"?>
<calcChain xmlns="http://schemas.openxmlformats.org/spreadsheetml/2006/main">
  <c r="H33" i="1" l="1"/>
  <c r="I33" i="1"/>
  <c r="E33" i="1"/>
  <c r="E7" i="1"/>
  <c r="F33" i="1"/>
  <c r="G33" i="1"/>
  <c r="J33" i="1"/>
  <c r="F27" i="1" l="1"/>
  <c r="G27" i="1"/>
  <c r="H27" i="1"/>
  <c r="I27" i="1"/>
  <c r="J27" i="1"/>
  <c r="E27" i="1"/>
  <c r="E49" i="1" s="1"/>
  <c r="F22" i="1"/>
  <c r="G22" i="1"/>
  <c r="H22" i="1"/>
  <c r="I22" i="1"/>
  <c r="J22" i="1"/>
  <c r="E22" i="1"/>
  <c r="F14" i="1"/>
  <c r="G14" i="1"/>
  <c r="H14" i="1"/>
  <c r="I14" i="1"/>
  <c r="J14" i="1"/>
  <c r="E14" i="1"/>
  <c r="F7" i="1"/>
  <c r="G7" i="1"/>
  <c r="H7" i="1"/>
  <c r="I7" i="1"/>
  <c r="J7" i="1"/>
  <c r="I49" i="1" l="1"/>
  <c r="J49" i="1"/>
  <c r="G49" i="1" l="1"/>
  <c r="H49" i="1"/>
  <c r="F49" i="1"/>
</calcChain>
</file>

<file path=xl/sharedStrings.xml><?xml version="1.0" encoding="utf-8"?>
<sst xmlns="http://schemas.openxmlformats.org/spreadsheetml/2006/main" count="148" uniqueCount="102">
  <si>
    <t>Проведение мероприятий по легализации "теневой" заработной платы</t>
  </si>
  <si>
    <t>Проведение работы по легализация неформальной занятости населения</t>
  </si>
  <si>
    <t>Выявление собственников недвижимости, сдающих в наем жилые помещения без декларирования доходов и уплаты налогов</t>
  </si>
  <si>
    <t>Выявление резервов роста поступлений налога, взимаемого в связи с применением упрощенной системы налогообложения, путем определения причин убыточности организаций и легализации их доходов</t>
  </si>
  <si>
    <t>Координация работы органов местного самоуправления области по обеспечению государственной регистрации прав собственности граждан на недвижимое имущество</t>
  </si>
  <si>
    <t xml:space="preserve">Координация деятельности органов местного самоуправления области по усилению муниципального земельного контроля по соблюдению землепользователями норм земельного законодательства </t>
  </si>
  <si>
    <t>Обеспечение мониторинга налоговых поступлений от федеральных торговых сетей и их подразделений, в целях недопущения снижения налоговых  платежей</t>
  </si>
  <si>
    <t>количество граждан, в отношении которых повышена и легализована заработная плата</t>
  </si>
  <si>
    <t>количество граждан, с которыми оформлены трудовые отношения</t>
  </si>
  <si>
    <t>количество выявленных собственников недвижимости, сдающих в наем жилые помещения</t>
  </si>
  <si>
    <t>Проведение претензионно-исковой работы по взысканию задолженности по арендной плате и пени в отношении арендаторов имущества и земельных участков, находящегося в государственной и муниципальной собственности, имеющих задолженность по арендной плате</t>
  </si>
  <si>
    <t xml:space="preserve">количество проверок, выявивших нарушения норм земельного законодательства </t>
  </si>
  <si>
    <t>сумма поступлений денежных взысканий (штрафов) за нарушение земельного законодательства в местные бюджеты</t>
  </si>
  <si>
    <t>количество рекламных конструкций, установленных без разрешения</t>
  </si>
  <si>
    <t>сумма поступлений денежных взысканий (штрафов) за установку рекламных конструкций без разрешения</t>
  </si>
  <si>
    <t>количество предъявленных претензий, судебных исков к арендаторам имущества и земельных участков</t>
  </si>
  <si>
    <t xml:space="preserve">Ед. измерения </t>
  </si>
  <si>
    <t xml:space="preserve">количество проведенных рейдовых мероприятий по взысканию задолженности </t>
  </si>
  <si>
    <t>Наименование мероприятия</t>
  </si>
  <si>
    <t>Целевой показатель</t>
  </si>
  <si>
    <t>Бюджетный эффект</t>
  </si>
  <si>
    <t>Принятие мер по урегулированию и взысканию задолженности по налоговым платежам:</t>
  </si>
  <si>
    <t>1.</t>
  </si>
  <si>
    <t>1.1.</t>
  </si>
  <si>
    <t>1.2.</t>
  </si>
  <si>
    <t>2.</t>
  </si>
  <si>
    <t>2.1.</t>
  </si>
  <si>
    <t>2.2.</t>
  </si>
  <si>
    <t>2.3.</t>
  </si>
  <si>
    <t>Принятие мер по дополнительному поступлению налогов на совокупный доход:</t>
  </si>
  <si>
    <t>3.</t>
  </si>
  <si>
    <t>3.1.</t>
  </si>
  <si>
    <t>3.3.</t>
  </si>
  <si>
    <t>Принятие мер по дополнительному поступлению местных налогов:</t>
  </si>
  <si>
    <t>4.</t>
  </si>
  <si>
    <t>4.1.</t>
  </si>
  <si>
    <t>4.4.</t>
  </si>
  <si>
    <t>5.</t>
  </si>
  <si>
    <t>Принятие мер по дополнительному поступлению неналоговых доходов:</t>
  </si>
  <si>
    <t>5.1.</t>
  </si>
  <si>
    <t>5.2.</t>
  </si>
  <si>
    <t>5.5.</t>
  </si>
  <si>
    <t>5.6.</t>
  </si>
  <si>
    <t>5.7.</t>
  </si>
  <si>
    <t>5.8.</t>
  </si>
  <si>
    <t>тыс.рублей</t>
  </si>
  <si>
    <t>ед.</t>
  </si>
  <si>
    <t>чел.</t>
  </si>
  <si>
    <t>количество проведенных рейдов по выявлению граждан, с которыми не оформлены трудовые отношения</t>
  </si>
  <si>
    <t>поступление средств в результате принятых мер по урегулированию и взысканию задолженности по имущественным налогам</t>
  </si>
  <si>
    <t>количество выданных патентов</t>
  </si>
  <si>
    <t>урегулирование и взыскание задолженности по налогу на доходы физических лиц, единому налогу на вмененный доход, налогу, взимаемому в связи с применением упрощенной системы налогообложения</t>
  </si>
  <si>
    <t>ежегодный прирост поступлений налога, взимаемого в связи с применением упрощенной системы налогообложения</t>
  </si>
  <si>
    <t>сумма дополнительного поступления налога на доходы физических лиц в результате проведения мероприятий по легализации "теневой" заработной платы</t>
  </si>
  <si>
    <t>сумма дополнительного поступления налога на доходы физических лиц в результате в результате проведения мероприятий по легализации неформальной занятости населения</t>
  </si>
  <si>
    <t>сумма дополнительного поступления налога на доходы физических лиц в результате выявления собственников недвижимости, сдающих в наем жилые помещения</t>
  </si>
  <si>
    <t>сумма поступления налога, взимаемого в связи с применением патентной системы налогообложения</t>
  </si>
  <si>
    <t>сумма дополнительного начисления налога на имущество физических лиц</t>
  </si>
  <si>
    <t>сумма дополнительного начисления земельного налога</t>
  </si>
  <si>
    <t>количество зарегистрированных земельных участков</t>
  </si>
  <si>
    <t>количество зарегистрированных объектов недвижимого имущества  (строений, помещений и сооружений)</t>
  </si>
  <si>
    <t xml:space="preserve">сумма поступлений неналоговых доходов от проведения претензионно-исковой работы по взысканию задолженности по аренде земельных участков и имущества </t>
  </si>
  <si>
    <t>сумма поступлений земельного налога в результате усиления муниципального земельного контроля</t>
  </si>
  <si>
    <t>6.</t>
  </si>
  <si>
    <t>7.</t>
  </si>
  <si>
    <t>Принятие мер, направленных на повышение эффективности работы по выполнению Прогнозного плана приватизации муниципального имущества</t>
  </si>
  <si>
    <t>количество вновь созданных рабочих мест</t>
  </si>
  <si>
    <t>дополнительное поступление доходов от создания новых рабочих мест</t>
  </si>
  <si>
    <t>Развитие патентной системы налогообложения</t>
  </si>
  <si>
    <t>Проведение работы по выявлению рекламных конструкций, установленных на территории муниципального образования без действующего разрешения на установку и эксплуатацию рекламной конструкции</t>
  </si>
  <si>
    <t>количество Прогнозных планов приватизации муниципального имущества, принятых районом (городскими округами) и поселениями</t>
  </si>
  <si>
    <t>Принятие мер по дополнительным поступлениям от обеления доходов:</t>
  </si>
  <si>
    <t>ежегодный прирост налоговых поступлений от федеральных торговых сетей (НДФЛ, УСН, земельный налог)</t>
  </si>
  <si>
    <t>Проведение мероприятий по формированию благоприятного инвестиционного климата в муниципальных образованиях</t>
  </si>
  <si>
    <t>проведение мероприятий по урегулированию и взысканию задолженности по имущественным налогам (налог на имущество физических лиц, земельный налог с физических лиц, транспортный налог с физических лиц)</t>
  </si>
  <si>
    <t>количество охваченных налогоплательщиков, имеющих задолженность по имущественным налогам, в результате рейдовых мероприятий и индивидуальной работы</t>
  </si>
  <si>
    <t>Итого бюджетный эффект от мероприятий по росту доходного потенциала</t>
  </si>
  <si>
    <t>в консолидированный бюджет области</t>
  </si>
  <si>
    <t>в т.ч. в консолидированный бюджет района / бюджет городского округа</t>
  </si>
  <si>
    <t>2022 год</t>
  </si>
  <si>
    <t>2023 год</t>
  </si>
  <si>
    <t>поступление средств в результате принятых мер по урегулированию и взысканию задолженности по налоговым платежам (НДФЛ, ЕНВД,УСН)</t>
  </si>
  <si>
    <t>Развитие института самозанятых</t>
  </si>
  <si>
    <t>1.3.</t>
  </si>
  <si>
    <t>да / нет</t>
  </si>
  <si>
    <t>установление контроля за платежной налоговой дисциплиной субъектов предпринимательской деятельности,  являющихся получателями бюджетных средств, выделенных на реализацию национальных проектов</t>
  </si>
  <si>
    <t>Разработка плана мероприятий по отмене налоговых льгот по местным налогам</t>
  </si>
  <si>
    <t>Принятие мер, направленных на повышение эффективности работы муниципальных унитарных предприятий,  хозяйственных обществ, акции (доли) которых находятся в муниципальной собственности</t>
  </si>
  <si>
    <t>количество муниципальных унитарных предприятий и  хозяйственных обществ, акции (доли) которых находятся в муниципальной собственности</t>
  </si>
  <si>
    <t>прирост доходов от перечисления в бюджет части прибыли муниципальных унитарных предприятий и доходов от долей собственности в коммерческих предприятиях (к аналогичному периоду прошлого года)</t>
  </si>
  <si>
    <t>поступление доходов от приватизации муниципального</t>
  </si>
  <si>
    <t>поступление средств в результате принятых мер по урегулированию и взысканию задолженности по  налоговым платежам по субъектам предпринимательской деятельности,  являющихся получателями бюджетных средств</t>
  </si>
  <si>
    <t>наличие плана мероприятий по отмене налоговых льгот по местным налогам</t>
  </si>
  <si>
    <t>Повышение уровня собираемости штрафов, поступающих в местный бюджет</t>
  </si>
  <si>
    <t>1.4.</t>
  </si>
  <si>
    <t>урегулирование задолженности бюджетных организаций по налоговым платежам и страховым взносам, пени, штрафам</t>
  </si>
  <si>
    <t>отсутствие задолженности  бюджетных организаций по налоговым платежам и страховым взносам, пени, штрафам</t>
  </si>
  <si>
    <t>количество зарегистрировавшихся в качестве самозанятых</t>
  </si>
  <si>
    <t>прирост доходов от штрафов к аналогичному периоду прошлого года</t>
  </si>
  <si>
    <t>РАЗДЕЛ I. Мероприятия по росту доходного потенциала района на 2022-2024 годы</t>
  </si>
  <si>
    <t>2024 год</t>
  </si>
  <si>
    <t xml:space="preserve">УТВЕРЖДЕН                                          постановлением Главы Никольского муниципального                                                       района от  30 .03.2022 года №  29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</si>
</sst>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60" zoomScaleNormal="60" zoomScaleSheetLayoutView="40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D22" sqref="D22"/>
    </sheetView>
  </sheetViews>
  <sheetFormatPr defaultColWidth="8.85546875" defaultRowHeight="60.75" customHeight="1" x14ac:dyDescent="0.25"/>
  <cols>
    <col min="1" max="1" width="6.7109375" style="1" customWidth="1"/>
    <col min="2" max="2" width="74.7109375" style="1" customWidth="1"/>
    <col min="3" max="3" width="64.42578125" style="3" customWidth="1"/>
    <col min="4" max="4" width="17.7109375" style="1" customWidth="1"/>
    <col min="5" max="10" width="18.85546875" style="1" customWidth="1"/>
    <col min="11" max="11" width="8.85546875" style="1"/>
    <col min="12" max="12" width="26.7109375" style="1" customWidth="1"/>
    <col min="13" max="16384" width="8.85546875" style="1"/>
  </cols>
  <sheetData>
    <row r="1" spans="1:10" ht="108.75" customHeight="1" x14ac:dyDescent="0.3">
      <c r="H1" s="26" t="s">
        <v>101</v>
      </c>
      <c r="I1" s="27"/>
      <c r="J1" s="27"/>
    </row>
    <row r="2" spans="1:10" s="5" customFormat="1" ht="23.25" customHeight="1" x14ac:dyDescent="0.25">
      <c r="C2" s="3"/>
      <c r="I2" s="6"/>
      <c r="J2" s="6"/>
    </row>
    <row r="3" spans="1:10" ht="60.75" customHeight="1" x14ac:dyDescent="0.25">
      <c r="A3" s="35" t="s">
        <v>99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60.75" customHeight="1" x14ac:dyDescent="0.25">
      <c r="A4" s="31"/>
      <c r="B4" s="31" t="s">
        <v>18</v>
      </c>
      <c r="C4" s="31" t="s">
        <v>19</v>
      </c>
      <c r="D4" s="31" t="s">
        <v>16</v>
      </c>
      <c r="E4" s="31" t="s">
        <v>79</v>
      </c>
      <c r="F4" s="31"/>
      <c r="G4" s="31" t="s">
        <v>80</v>
      </c>
      <c r="H4" s="31"/>
      <c r="I4" s="31" t="s">
        <v>100</v>
      </c>
      <c r="J4" s="31"/>
    </row>
    <row r="5" spans="1:10" ht="60.75" customHeight="1" x14ac:dyDescent="0.25">
      <c r="A5" s="31"/>
      <c r="B5" s="31"/>
      <c r="C5" s="31"/>
      <c r="D5" s="31"/>
      <c r="E5" s="31" t="s">
        <v>20</v>
      </c>
      <c r="F5" s="31"/>
      <c r="G5" s="31" t="s">
        <v>20</v>
      </c>
      <c r="H5" s="31"/>
      <c r="I5" s="31" t="s">
        <v>20</v>
      </c>
      <c r="J5" s="31"/>
    </row>
    <row r="6" spans="1:10" ht="94.5" customHeight="1" x14ac:dyDescent="0.25">
      <c r="A6" s="31"/>
      <c r="B6" s="31"/>
      <c r="C6" s="31"/>
      <c r="D6" s="31"/>
      <c r="E6" s="2" t="s">
        <v>77</v>
      </c>
      <c r="F6" s="2" t="s">
        <v>78</v>
      </c>
      <c r="G6" s="2" t="s">
        <v>77</v>
      </c>
      <c r="H6" s="2" t="s">
        <v>78</v>
      </c>
      <c r="I6" s="2" t="s">
        <v>77</v>
      </c>
      <c r="J6" s="2" t="s">
        <v>78</v>
      </c>
    </row>
    <row r="7" spans="1:10" ht="53.25" customHeight="1" x14ac:dyDescent="0.25">
      <c r="A7" s="7" t="s">
        <v>22</v>
      </c>
      <c r="B7" s="8" t="s">
        <v>21</v>
      </c>
      <c r="C7" s="9"/>
      <c r="D7" s="25" t="s">
        <v>45</v>
      </c>
      <c r="E7" s="23">
        <f>E8+E11+E12</f>
        <v>4600</v>
      </c>
      <c r="F7" s="23">
        <f t="shared" ref="F7:J7" si="0">F8+F11+F12</f>
        <v>3100</v>
      </c>
      <c r="G7" s="23">
        <f t="shared" si="0"/>
        <v>4900</v>
      </c>
      <c r="H7" s="23">
        <f t="shared" si="0"/>
        <v>3500</v>
      </c>
      <c r="I7" s="23">
        <f t="shared" si="0"/>
        <v>5000</v>
      </c>
      <c r="J7" s="23">
        <f t="shared" si="0"/>
        <v>3500</v>
      </c>
    </row>
    <row r="8" spans="1:10" ht="83.25" customHeight="1" x14ac:dyDescent="0.25">
      <c r="A8" s="7" t="s">
        <v>23</v>
      </c>
      <c r="B8" s="10" t="s">
        <v>51</v>
      </c>
      <c r="C8" s="11" t="s">
        <v>81</v>
      </c>
      <c r="D8" s="7" t="s">
        <v>45</v>
      </c>
      <c r="E8" s="7">
        <v>2800</v>
      </c>
      <c r="F8" s="7">
        <v>2000</v>
      </c>
      <c r="G8" s="12">
        <v>3000</v>
      </c>
      <c r="H8" s="12">
        <v>2400</v>
      </c>
      <c r="I8" s="12">
        <v>3000</v>
      </c>
      <c r="J8" s="12">
        <v>2400</v>
      </c>
    </row>
    <row r="9" spans="1:10" ht="49.5" customHeight="1" x14ac:dyDescent="0.25">
      <c r="A9" s="33" t="s">
        <v>24</v>
      </c>
      <c r="B9" s="32" t="s">
        <v>74</v>
      </c>
      <c r="C9" s="11" t="s">
        <v>17</v>
      </c>
      <c r="D9" s="7" t="s">
        <v>46</v>
      </c>
      <c r="E9" s="7">
        <v>100</v>
      </c>
      <c r="F9" s="7">
        <v>100</v>
      </c>
      <c r="G9" s="7">
        <v>110</v>
      </c>
      <c r="H9" s="13">
        <v>110</v>
      </c>
      <c r="I9" s="13">
        <v>120</v>
      </c>
      <c r="J9" s="13">
        <v>120</v>
      </c>
    </row>
    <row r="10" spans="1:10" ht="81" customHeight="1" x14ac:dyDescent="0.25">
      <c r="A10" s="33"/>
      <c r="B10" s="32"/>
      <c r="C10" s="11" t="s">
        <v>75</v>
      </c>
      <c r="D10" s="7" t="s">
        <v>47</v>
      </c>
      <c r="E10" s="7">
        <v>1250</v>
      </c>
      <c r="F10" s="7">
        <v>1000</v>
      </c>
      <c r="G10" s="7">
        <v>1300</v>
      </c>
      <c r="H10" s="13">
        <v>1050</v>
      </c>
      <c r="I10" s="13">
        <v>1400</v>
      </c>
      <c r="J10" s="13">
        <v>1100</v>
      </c>
    </row>
    <row r="11" spans="1:10" ht="60.75" customHeight="1" x14ac:dyDescent="0.25">
      <c r="A11" s="33"/>
      <c r="B11" s="32"/>
      <c r="C11" s="11" t="s">
        <v>49</v>
      </c>
      <c r="D11" s="7" t="s">
        <v>45</v>
      </c>
      <c r="E11" s="7">
        <v>1800</v>
      </c>
      <c r="F11" s="7">
        <v>1100</v>
      </c>
      <c r="G11" s="7">
        <v>1900</v>
      </c>
      <c r="H11" s="7">
        <v>1100</v>
      </c>
      <c r="I11" s="12">
        <v>2000</v>
      </c>
      <c r="J11" s="12">
        <v>1100</v>
      </c>
    </row>
    <row r="12" spans="1:10" ht="97.5" customHeight="1" x14ac:dyDescent="0.25">
      <c r="A12" s="7" t="s">
        <v>83</v>
      </c>
      <c r="B12" s="10" t="s">
        <v>85</v>
      </c>
      <c r="C12" s="11" t="s">
        <v>91</v>
      </c>
      <c r="D12" s="7" t="s">
        <v>45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60.75" customHeight="1" x14ac:dyDescent="0.25">
      <c r="A13" s="7" t="s">
        <v>94</v>
      </c>
      <c r="B13" s="10" t="s">
        <v>95</v>
      </c>
      <c r="C13" s="11" t="s">
        <v>96</v>
      </c>
      <c r="D13" s="7" t="s">
        <v>84</v>
      </c>
      <c r="E13" s="7"/>
      <c r="F13" s="7"/>
      <c r="G13" s="12"/>
      <c r="H13" s="12"/>
      <c r="I13" s="12"/>
      <c r="J13" s="12"/>
    </row>
    <row r="14" spans="1:10" ht="60.75" customHeight="1" x14ac:dyDescent="0.25">
      <c r="A14" s="7" t="s">
        <v>25</v>
      </c>
      <c r="B14" s="14" t="s">
        <v>71</v>
      </c>
      <c r="C14" s="15"/>
      <c r="D14" s="25" t="s">
        <v>45</v>
      </c>
      <c r="E14" s="24">
        <f>E16+E19+E21</f>
        <v>3060</v>
      </c>
      <c r="F14" s="24">
        <f t="shared" ref="F14:J14" si="1">F16+F19+F21</f>
        <v>3060</v>
      </c>
      <c r="G14" s="24">
        <f t="shared" si="1"/>
        <v>3260</v>
      </c>
      <c r="H14" s="24">
        <f t="shared" si="1"/>
        <v>3260</v>
      </c>
      <c r="I14" s="24">
        <f t="shared" si="1"/>
        <v>3265</v>
      </c>
      <c r="J14" s="24">
        <f t="shared" si="1"/>
        <v>3265</v>
      </c>
    </row>
    <row r="15" spans="1:10" ht="51.75" customHeight="1" x14ac:dyDescent="0.25">
      <c r="A15" s="33" t="s">
        <v>26</v>
      </c>
      <c r="B15" s="32" t="s">
        <v>0</v>
      </c>
      <c r="C15" s="11" t="s">
        <v>7</v>
      </c>
      <c r="D15" s="7" t="s">
        <v>47</v>
      </c>
      <c r="E15" s="7">
        <v>840</v>
      </c>
      <c r="F15" s="7">
        <v>840</v>
      </c>
      <c r="G15" s="7">
        <v>870</v>
      </c>
      <c r="H15" s="7">
        <v>870</v>
      </c>
      <c r="I15" s="7">
        <v>900</v>
      </c>
      <c r="J15" s="7">
        <v>900</v>
      </c>
    </row>
    <row r="16" spans="1:10" ht="60.75" customHeight="1" x14ac:dyDescent="0.25">
      <c r="A16" s="33"/>
      <c r="B16" s="32"/>
      <c r="C16" s="11" t="s">
        <v>53</v>
      </c>
      <c r="D16" s="7" t="s">
        <v>45</v>
      </c>
      <c r="E16" s="7">
        <v>2000</v>
      </c>
      <c r="F16" s="12">
        <v>2000</v>
      </c>
      <c r="G16" s="7">
        <v>2100</v>
      </c>
      <c r="H16" s="16">
        <v>2100</v>
      </c>
      <c r="I16" s="7">
        <v>2100</v>
      </c>
      <c r="J16" s="16">
        <v>2100</v>
      </c>
    </row>
    <row r="17" spans="1:10" ht="63" customHeight="1" x14ac:dyDescent="0.25">
      <c r="A17" s="33" t="s">
        <v>27</v>
      </c>
      <c r="B17" s="32" t="s">
        <v>1</v>
      </c>
      <c r="C17" s="11" t="s">
        <v>8</v>
      </c>
      <c r="D17" s="7" t="s">
        <v>47</v>
      </c>
      <c r="E17" s="7">
        <v>170</v>
      </c>
      <c r="F17" s="7">
        <v>170</v>
      </c>
      <c r="G17" s="7">
        <v>180</v>
      </c>
      <c r="H17" s="7">
        <v>180</v>
      </c>
      <c r="I17" s="7">
        <v>190</v>
      </c>
      <c r="J17" s="7">
        <v>190</v>
      </c>
    </row>
    <row r="18" spans="1:10" ht="60.75" customHeight="1" x14ac:dyDescent="0.25">
      <c r="A18" s="33"/>
      <c r="B18" s="32"/>
      <c r="C18" s="11" t="s">
        <v>48</v>
      </c>
      <c r="D18" s="7" t="s">
        <v>46</v>
      </c>
      <c r="E18" s="7">
        <v>5</v>
      </c>
      <c r="F18" s="7">
        <v>5</v>
      </c>
      <c r="G18" s="7">
        <v>6</v>
      </c>
      <c r="H18" s="7">
        <v>6</v>
      </c>
      <c r="I18" s="7">
        <v>6</v>
      </c>
      <c r="J18" s="7">
        <v>6</v>
      </c>
    </row>
    <row r="19" spans="1:10" ht="84" customHeight="1" x14ac:dyDescent="0.25">
      <c r="A19" s="33"/>
      <c r="B19" s="32"/>
      <c r="C19" s="11" t="s">
        <v>54</v>
      </c>
      <c r="D19" s="7" t="s">
        <v>45</v>
      </c>
      <c r="E19" s="7">
        <v>1000</v>
      </c>
      <c r="F19" s="7">
        <v>1000</v>
      </c>
      <c r="G19" s="7">
        <v>1100</v>
      </c>
      <c r="H19" s="16">
        <v>1100</v>
      </c>
      <c r="I19" s="7">
        <v>1100</v>
      </c>
      <c r="J19" s="16">
        <v>1100</v>
      </c>
    </row>
    <row r="20" spans="1:10" ht="60.75" customHeight="1" x14ac:dyDescent="0.25">
      <c r="A20" s="33" t="s">
        <v>28</v>
      </c>
      <c r="B20" s="32" t="s">
        <v>2</v>
      </c>
      <c r="C20" s="11" t="s">
        <v>9</v>
      </c>
      <c r="D20" s="7" t="s">
        <v>47</v>
      </c>
      <c r="E20" s="7">
        <v>7</v>
      </c>
      <c r="F20" s="7">
        <v>7</v>
      </c>
      <c r="G20" s="7">
        <v>8</v>
      </c>
      <c r="H20" s="7">
        <v>8</v>
      </c>
      <c r="I20" s="7">
        <v>9</v>
      </c>
      <c r="J20" s="7">
        <v>9</v>
      </c>
    </row>
    <row r="21" spans="1:10" ht="77.25" customHeight="1" x14ac:dyDescent="0.25">
      <c r="A21" s="33"/>
      <c r="B21" s="32"/>
      <c r="C21" s="11" t="s">
        <v>55</v>
      </c>
      <c r="D21" s="7" t="s">
        <v>45</v>
      </c>
      <c r="E21" s="7">
        <v>60</v>
      </c>
      <c r="F21" s="7">
        <v>60</v>
      </c>
      <c r="G21" s="7">
        <v>60</v>
      </c>
      <c r="H21" s="7">
        <v>60</v>
      </c>
      <c r="I21" s="7">
        <v>65</v>
      </c>
      <c r="J21" s="7">
        <v>65</v>
      </c>
    </row>
    <row r="22" spans="1:10" ht="53.25" customHeight="1" x14ac:dyDescent="0.25">
      <c r="A22" s="7" t="s">
        <v>30</v>
      </c>
      <c r="B22" s="14" t="s">
        <v>29</v>
      </c>
      <c r="C22" s="15"/>
      <c r="D22" s="25" t="s">
        <v>45</v>
      </c>
      <c r="E22" s="24">
        <f>E23+E25</f>
        <v>3400</v>
      </c>
      <c r="F22" s="24">
        <f t="shared" ref="F22:J22" si="2">F23+F25</f>
        <v>3325.88</v>
      </c>
      <c r="G22" s="24">
        <f t="shared" si="2"/>
        <v>3600</v>
      </c>
      <c r="H22" s="24">
        <f t="shared" si="2"/>
        <v>3487.32</v>
      </c>
      <c r="I22" s="24">
        <f t="shared" si="2"/>
        <v>3650</v>
      </c>
      <c r="J22" s="24">
        <f t="shared" si="2"/>
        <v>3535.88</v>
      </c>
    </row>
    <row r="23" spans="1:10" ht="78" customHeight="1" x14ac:dyDescent="0.25">
      <c r="A23" s="7" t="s">
        <v>31</v>
      </c>
      <c r="B23" s="10" t="s">
        <v>3</v>
      </c>
      <c r="C23" s="11" t="s">
        <v>52</v>
      </c>
      <c r="D23" s="7" t="s">
        <v>45</v>
      </c>
      <c r="E23" s="7">
        <v>200</v>
      </c>
      <c r="F23" s="7">
        <v>125.88</v>
      </c>
      <c r="G23" s="7">
        <v>300</v>
      </c>
      <c r="H23" s="7">
        <v>187.32</v>
      </c>
      <c r="I23" s="7">
        <v>300</v>
      </c>
      <c r="J23" s="7">
        <v>185.88</v>
      </c>
    </row>
    <row r="24" spans="1:10" ht="45.75" customHeight="1" x14ac:dyDescent="0.25">
      <c r="A24" s="33" t="s">
        <v>32</v>
      </c>
      <c r="B24" s="32" t="s">
        <v>68</v>
      </c>
      <c r="C24" s="11" t="s">
        <v>50</v>
      </c>
      <c r="D24" s="7" t="s">
        <v>46</v>
      </c>
      <c r="E24" s="7">
        <v>150</v>
      </c>
      <c r="F24" s="7">
        <v>150</v>
      </c>
      <c r="G24" s="7">
        <v>160</v>
      </c>
      <c r="H24" s="7">
        <v>160</v>
      </c>
      <c r="I24" s="7">
        <v>163</v>
      </c>
      <c r="J24" s="7">
        <v>163</v>
      </c>
    </row>
    <row r="25" spans="1:10" ht="57" customHeight="1" x14ac:dyDescent="0.25">
      <c r="A25" s="33"/>
      <c r="B25" s="32"/>
      <c r="C25" s="11" t="s">
        <v>56</v>
      </c>
      <c r="D25" s="7" t="s">
        <v>45</v>
      </c>
      <c r="E25" s="7">
        <v>3200</v>
      </c>
      <c r="F25" s="7">
        <v>3200</v>
      </c>
      <c r="G25" s="7">
        <v>3300</v>
      </c>
      <c r="H25" s="7">
        <v>3300</v>
      </c>
      <c r="I25" s="7">
        <v>3350</v>
      </c>
      <c r="J25" s="7">
        <v>3350</v>
      </c>
    </row>
    <row r="26" spans="1:10" ht="60.75" customHeight="1" x14ac:dyDescent="0.25">
      <c r="A26" s="17" t="s">
        <v>32</v>
      </c>
      <c r="B26" s="18" t="s">
        <v>82</v>
      </c>
      <c r="C26" s="19" t="s">
        <v>97</v>
      </c>
      <c r="D26" s="7" t="s">
        <v>47</v>
      </c>
      <c r="E26" s="7">
        <v>200</v>
      </c>
      <c r="F26" s="7">
        <v>200</v>
      </c>
      <c r="G26" s="7">
        <v>210</v>
      </c>
      <c r="H26" s="7">
        <v>210</v>
      </c>
      <c r="I26" s="7">
        <v>215</v>
      </c>
      <c r="J26" s="7">
        <v>215</v>
      </c>
    </row>
    <row r="27" spans="1:10" ht="60.75" customHeight="1" x14ac:dyDescent="0.25">
      <c r="A27" s="7" t="s">
        <v>34</v>
      </c>
      <c r="B27" s="14" t="s">
        <v>33</v>
      </c>
      <c r="C27" s="15"/>
      <c r="D27" s="25" t="s">
        <v>45</v>
      </c>
      <c r="E27" s="24">
        <f>E30+E32</f>
        <v>85</v>
      </c>
      <c r="F27" s="24">
        <f t="shared" ref="F27:J27" si="3">F30+F32</f>
        <v>85</v>
      </c>
      <c r="G27" s="24">
        <f t="shared" si="3"/>
        <v>85</v>
      </c>
      <c r="H27" s="24">
        <f t="shared" si="3"/>
        <v>85</v>
      </c>
      <c r="I27" s="24">
        <f t="shared" si="3"/>
        <v>85</v>
      </c>
      <c r="J27" s="24">
        <f t="shared" si="3"/>
        <v>85</v>
      </c>
    </row>
    <row r="28" spans="1:10" ht="60.75" customHeight="1" x14ac:dyDescent="0.25">
      <c r="A28" s="7" t="s">
        <v>35</v>
      </c>
      <c r="B28" s="18" t="s">
        <v>86</v>
      </c>
      <c r="C28" s="20" t="s">
        <v>92</v>
      </c>
      <c r="D28" s="7" t="s">
        <v>84</v>
      </c>
      <c r="E28" s="7"/>
      <c r="F28" s="7"/>
      <c r="G28" s="7"/>
      <c r="H28" s="7"/>
      <c r="I28" s="7"/>
      <c r="J28" s="7"/>
    </row>
    <row r="29" spans="1:10" ht="60.75" customHeight="1" x14ac:dyDescent="0.25">
      <c r="A29" s="33" t="s">
        <v>36</v>
      </c>
      <c r="B29" s="32" t="s">
        <v>4</v>
      </c>
      <c r="C29" s="11" t="s">
        <v>60</v>
      </c>
      <c r="D29" s="7" t="s">
        <v>46</v>
      </c>
      <c r="E29" s="7">
        <v>100</v>
      </c>
      <c r="F29" s="7">
        <v>100</v>
      </c>
      <c r="G29" s="7">
        <v>100</v>
      </c>
      <c r="H29" s="7">
        <v>100</v>
      </c>
      <c r="I29" s="7">
        <v>100</v>
      </c>
      <c r="J29" s="7">
        <v>100</v>
      </c>
    </row>
    <row r="30" spans="1:10" ht="60.75" customHeight="1" x14ac:dyDescent="0.25">
      <c r="A30" s="33"/>
      <c r="B30" s="32"/>
      <c r="C30" s="11" t="s">
        <v>57</v>
      </c>
      <c r="D30" s="7" t="s">
        <v>45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</row>
    <row r="31" spans="1:10" ht="60.75" customHeight="1" x14ac:dyDescent="0.25">
      <c r="A31" s="33"/>
      <c r="B31" s="32"/>
      <c r="C31" s="11" t="s">
        <v>59</v>
      </c>
      <c r="D31" s="7" t="s">
        <v>46</v>
      </c>
      <c r="E31" s="7">
        <v>90</v>
      </c>
      <c r="F31" s="7">
        <v>90</v>
      </c>
      <c r="G31" s="7">
        <v>90</v>
      </c>
      <c r="H31" s="7">
        <v>90</v>
      </c>
      <c r="I31" s="7">
        <v>90</v>
      </c>
      <c r="J31" s="7">
        <v>90</v>
      </c>
    </row>
    <row r="32" spans="1:10" ht="60.75" customHeight="1" x14ac:dyDescent="0.25">
      <c r="A32" s="33"/>
      <c r="B32" s="32"/>
      <c r="C32" s="11" t="s">
        <v>58</v>
      </c>
      <c r="D32" s="7" t="s">
        <v>45</v>
      </c>
      <c r="E32" s="7">
        <v>35</v>
      </c>
      <c r="F32" s="7">
        <v>35</v>
      </c>
      <c r="G32" s="7">
        <v>35</v>
      </c>
      <c r="H32" s="7">
        <v>35</v>
      </c>
      <c r="I32" s="7">
        <v>35</v>
      </c>
      <c r="J32" s="7">
        <v>35</v>
      </c>
    </row>
    <row r="33" spans="1:10" ht="60.75" customHeight="1" x14ac:dyDescent="0.25">
      <c r="A33" s="7" t="s">
        <v>37</v>
      </c>
      <c r="B33" s="14" t="s">
        <v>38</v>
      </c>
      <c r="C33" s="15"/>
      <c r="D33" s="25" t="s">
        <v>45</v>
      </c>
      <c r="E33" s="24">
        <f>E35+E37+E39+E41+E42+E44+E45</f>
        <v>263.5</v>
      </c>
      <c r="F33" s="24">
        <f t="shared" ref="F33:J33" si="4">F35+F37+F39+F41+F42+F44+F45</f>
        <v>263.5</v>
      </c>
      <c r="G33" s="24">
        <f t="shared" si="4"/>
        <v>276.5</v>
      </c>
      <c r="H33" s="24">
        <f>H35+H37+H39+H41+H42+H44+H45</f>
        <v>276.5</v>
      </c>
      <c r="I33" s="24">
        <f>I35+I37+I39+I41+I42+I44+I45</f>
        <v>337.5</v>
      </c>
      <c r="J33" s="24">
        <f t="shared" si="4"/>
        <v>337.5</v>
      </c>
    </row>
    <row r="34" spans="1:10" ht="81" customHeight="1" x14ac:dyDescent="0.25">
      <c r="A34" s="33" t="s">
        <v>39</v>
      </c>
      <c r="B34" s="34" t="s">
        <v>87</v>
      </c>
      <c r="C34" s="11" t="s">
        <v>88</v>
      </c>
      <c r="D34" s="7" t="s">
        <v>46</v>
      </c>
      <c r="E34" s="7">
        <v>1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</row>
    <row r="35" spans="1:10" ht="98.25" customHeight="1" x14ac:dyDescent="0.25">
      <c r="A35" s="33"/>
      <c r="B35" s="34"/>
      <c r="C35" s="11" t="s">
        <v>89</v>
      </c>
      <c r="D35" s="7" t="s">
        <v>45</v>
      </c>
      <c r="E35" s="7">
        <v>3</v>
      </c>
      <c r="F35" s="7">
        <v>3</v>
      </c>
      <c r="G35" s="7">
        <v>4</v>
      </c>
      <c r="H35" s="7">
        <v>4</v>
      </c>
      <c r="I35" s="7">
        <v>5</v>
      </c>
      <c r="J35" s="7">
        <v>5</v>
      </c>
    </row>
    <row r="36" spans="1:10" ht="60.75" customHeight="1" x14ac:dyDescent="0.25">
      <c r="A36" s="33" t="s">
        <v>40</v>
      </c>
      <c r="B36" s="34" t="s">
        <v>10</v>
      </c>
      <c r="C36" s="11" t="s">
        <v>15</v>
      </c>
      <c r="D36" s="7" t="s">
        <v>46</v>
      </c>
      <c r="E36" s="7">
        <v>10</v>
      </c>
      <c r="F36" s="7">
        <v>10</v>
      </c>
      <c r="G36" s="7">
        <v>12</v>
      </c>
      <c r="H36" s="7">
        <v>12</v>
      </c>
      <c r="I36" s="7">
        <v>13</v>
      </c>
      <c r="J36" s="7">
        <v>13</v>
      </c>
    </row>
    <row r="37" spans="1:10" ht="74.25" customHeight="1" x14ac:dyDescent="0.25">
      <c r="A37" s="33"/>
      <c r="B37" s="34"/>
      <c r="C37" s="11" t="s">
        <v>61</v>
      </c>
      <c r="D37" s="7" t="s">
        <v>45</v>
      </c>
      <c r="E37" s="7">
        <v>100</v>
      </c>
      <c r="F37" s="7">
        <v>100</v>
      </c>
      <c r="G37" s="7">
        <v>110</v>
      </c>
      <c r="H37" s="7">
        <v>110</v>
      </c>
      <c r="I37" s="7">
        <v>120</v>
      </c>
      <c r="J37" s="7">
        <v>120</v>
      </c>
    </row>
    <row r="38" spans="1:10" ht="79.5" customHeight="1" x14ac:dyDescent="0.25">
      <c r="A38" s="33" t="s">
        <v>41</v>
      </c>
      <c r="B38" s="34" t="s">
        <v>65</v>
      </c>
      <c r="C38" s="11" t="s">
        <v>70</v>
      </c>
      <c r="D38" s="7" t="s">
        <v>46</v>
      </c>
      <c r="E38" s="7">
        <v>8</v>
      </c>
      <c r="F38" s="7">
        <v>8</v>
      </c>
      <c r="G38" s="7">
        <v>8</v>
      </c>
      <c r="H38" s="7">
        <v>8</v>
      </c>
      <c r="I38" s="7">
        <v>8</v>
      </c>
      <c r="J38" s="7">
        <v>8</v>
      </c>
    </row>
    <row r="39" spans="1:10" ht="60.75" customHeight="1" x14ac:dyDescent="0.25">
      <c r="A39" s="33"/>
      <c r="B39" s="34"/>
      <c r="C39" s="19" t="s">
        <v>90</v>
      </c>
      <c r="D39" s="7" t="s">
        <v>45</v>
      </c>
      <c r="E39" s="7">
        <v>150</v>
      </c>
      <c r="F39" s="7">
        <v>150</v>
      </c>
      <c r="G39" s="7">
        <v>150</v>
      </c>
      <c r="H39" s="7">
        <v>150</v>
      </c>
      <c r="I39" s="7">
        <v>200</v>
      </c>
      <c r="J39" s="7">
        <v>200</v>
      </c>
    </row>
    <row r="40" spans="1:10" ht="60.75" customHeight="1" x14ac:dyDescent="0.25">
      <c r="A40" s="33" t="s">
        <v>42</v>
      </c>
      <c r="B40" s="32" t="s">
        <v>5</v>
      </c>
      <c r="C40" s="11" t="s">
        <v>11</v>
      </c>
      <c r="D40" s="7" t="s">
        <v>46</v>
      </c>
      <c r="E40" s="7">
        <v>20</v>
      </c>
      <c r="F40" s="7">
        <v>20</v>
      </c>
      <c r="G40" s="7">
        <v>23</v>
      </c>
      <c r="H40" s="7">
        <v>23</v>
      </c>
      <c r="I40" s="7">
        <v>30</v>
      </c>
      <c r="J40" s="7">
        <v>30</v>
      </c>
    </row>
    <row r="41" spans="1:10" ht="60.75" customHeight="1" x14ac:dyDescent="0.25">
      <c r="A41" s="33"/>
      <c r="B41" s="32"/>
      <c r="C41" s="11" t="s">
        <v>62</v>
      </c>
      <c r="D41" s="7" t="s">
        <v>45</v>
      </c>
      <c r="E41" s="7">
        <v>5.5</v>
      </c>
      <c r="F41" s="7">
        <v>5.5</v>
      </c>
      <c r="G41" s="7">
        <v>6.5</v>
      </c>
      <c r="H41" s="7">
        <v>6.5</v>
      </c>
      <c r="I41" s="7">
        <v>6.5</v>
      </c>
      <c r="J41" s="7">
        <v>6.5</v>
      </c>
    </row>
    <row r="42" spans="1:10" ht="60.75" customHeight="1" x14ac:dyDescent="0.25">
      <c r="A42" s="33"/>
      <c r="B42" s="32"/>
      <c r="C42" s="11" t="s">
        <v>12</v>
      </c>
      <c r="D42" s="7" t="s">
        <v>45</v>
      </c>
      <c r="E42" s="7">
        <v>5</v>
      </c>
      <c r="F42" s="7">
        <v>5</v>
      </c>
      <c r="G42" s="7">
        <v>6</v>
      </c>
      <c r="H42" s="7">
        <v>6</v>
      </c>
      <c r="I42" s="7">
        <v>6</v>
      </c>
      <c r="J42" s="7">
        <v>6</v>
      </c>
    </row>
    <row r="43" spans="1:10" ht="60.75" customHeight="1" x14ac:dyDescent="0.25">
      <c r="A43" s="33" t="s">
        <v>43</v>
      </c>
      <c r="B43" s="34" t="s">
        <v>69</v>
      </c>
      <c r="C43" s="11" t="s">
        <v>13</v>
      </c>
      <c r="D43" s="7" t="s">
        <v>46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</row>
    <row r="44" spans="1:10" ht="60.75" customHeight="1" x14ac:dyDescent="0.25">
      <c r="A44" s="33"/>
      <c r="B44" s="34"/>
      <c r="C44" s="11" t="s">
        <v>14</v>
      </c>
      <c r="D44" s="7" t="s">
        <v>45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</row>
    <row r="45" spans="1:10" ht="60.75" customHeight="1" x14ac:dyDescent="0.25">
      <c r="A45" s="7" t="s">
        <v>44</v>
      </c>
      <c r="B45" s="7" t="s">
        <v>93</v>
      </c>
      <c r="C45" s="11" t="s">
        <v>98</v>
      </c>
      <c r="D45" s="7" t="s">
        <v>45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</row>
    <row r="46" spans="1:10" ht="60.75" customHeight="1" x14ac:dyDescent="0.25">
      <c r="A46" s="7" t="s">
        <v>63</v>
      </c>
      <c r="B46" s="10" t="s">
        <v>6</v>
      </c>
      <c r="C46" s="11" t="s">
        <v>72</v>
      </c>
      <c r="D46" s="7" t="s">
        <v>45</v>
      </c>
      <c r="E46" s="7">
        <v>130</v>
      </c>
      <c r="F46" s="7">
        <v>130</v>
      </c>
      <c r="G46" s="7">
        <v>140</v>
      </c>
      <c r="H46" s="7">
        <v>140</v>
      </c>
      <c r="I46" s="7">
        <v>150</v>
      </c>
      <c r="J46" s="7">
        <v>150</v>
      </c>
    </row>
    <row r="47" spans="1:10" ht="60.75" customHeight="1" x14ac:dyDescent="0.25">
      <c r="A47" s="33" t="s">
        <v>64</v>
      </c>
      <c r="B47" s="32" t="s">
        <v>73</v>
      </c>
      <c r="C47" s="11" t="s">
        <v>66</v>
      </c>
      <c r="D47" s="7" t="s">
        <v>46</v>
      </c>
      <c r="E47" s="7">
        <v>6</v>
      </c>
      <c r="F47" s="7">
        <v>6</v>
      </c>
      <c r="G47" s="7">
        <v>8</v>
      </c>
      <c r="H47" s="7">
        <v>8</v>
      </c>
      <c r="I47" s="7">
        <v>10</v>
      </c>
      <c r="J47" s="7">
        <v>10</v>
      </c>
    </row>
    <row r="48" spans="1:10" ht="60.75" customHeight="1" x14ac:dyDescent="0.25">
      <c r="A48" s="33"/>
      <c r="B48" s="32"/>
      <c r="C48" s="11" t="s">
        <v>67</v>
      </c>
      <c r="D48" s="7" t="s">
        <v>45</v>
      </c>
      <c r="E48" s="7">
        <v>12.5</v>
      </c>
      <c r="F48" s="7">
        <v>12.5</v>
      </c>
      <c r="G48" s="7">
        <v>16.600000000000001</v>
      </c>
      <c r="H48" s="7">
        <v>16.600000000000001</v>
      </c>
      <c r="I48" s="7">
        <v>20.8</v>
      </c>
      <c r="J48" s="7">
        <v>20.8</v>
      </c>
    </row>
    <row r="49" spans="1:10" s="4" customFormat="1" ht="60.75" customHeight="1" x14ac:dyDescent="0.25">
      <c r="A49" s="28" t="s">
        <v>76</v>
      </c>
      <c r="B49" s="29"/>
      <c r="C49" s="30"/>
      <c r="D49" s="21" t="s">
        <v>45</v>
      </c>
      <c r="E49" s="22">
        <f>E48+E46+E33+E27+E22+E14+E7</f>
        <v>11551</v>
      </c>
      <c r="F49" s="22">
        <f t="shared" ref="F49:J49" si="5">F48+F46+F33+F27+F22+F14+F7</f>
        <v>9976.880000000001</v>
      </c>
      <c r="G49" s="22">
        <f t="shared" si="5"/>
        <v>12278.1</v>
      </c>
      <c r="H49" s="22">
        <f t="shared" si="5"/>
        <v>10765.42</v>
      </c>
      <c r="I49" s="22">
        <f t="shared" si="5"/>
        <v>12508.3</v>
      </c>
      <c r="J49" s="22">
        <f t="shared" si="5"/>
        <v>10894.18</v>
      </c>
    </row>
  </sheetData>
  <protectedRanges>
    <protectedRange sqref="B34:C48" name="Диапазон6"/>
    <protectedRange sqref="B28:C32" name="Диапазон5"/>
    <protectedRange sqref="B23:C25" name="Диапазон4"/>
    <protectedRange sqref="A17:C21 A26:C26" name="Диапазон3"/>
    <protectedRange sqref="B15:C16" name="Диапазон2"/>
    <protectedRange sqref="C8:C13 B8:B12" name="Диапазон1"/>
  </protectedRanges>
  <mergeCells count="37">
    <mergeCell ref="B15:B16"/>
    <mergeCell ref="E5:F5"/>
    <mergeCell ref="B9:B11"/>
    <mergeCell ref="D4:D6"/>
    <mergeCell ref="A4:A6"/>
    <mergeCell ref="A17:A19"/>
    <mergeCell ref="A20:A21"/>
    <mergeCell ref="A3:J3"/>
    <mergeCell ref="B47:B48"/>
    <mergeCell ref="A47:A48"/>
    <mergeCell ref="B43:B44"/>
    <mergeCell ref="B36:B37"/>
    <mergeCell ref="B38:B39"/>
    <mergeCell ref="A38:A39"/>
    <mergeCell ref="A43:A44"/>
    <mergeCell ref="B40:B42"/>
    <mergeCell ref="A40:A42"/>
    <mergeCell ref="A36:A37"/>
    <mergeCell ref="I4:J4"/>
    <mergeCell ref="I5:J5"/>
    <mergeCell ref="A9:A11"/>
    <mergeCell ref="H1:J1"/>
    <mergeCell ref="A49:C49"/>
    <mergeCell ref="C4:C6"/>
    <mergeCell ref="B4:B6"/>
    <mergeCell ref="E4:F4"/>
    <mergeCell ref="G4:H4"/>
    <mergeCell ref="G5:H5"/>
    <mergeCell ref="B29:B32"/>
    <mergeCell ref="A29:A32"/>
    <mergeCell ref="B34:B35"/>
    <mergeCell ref="A24:A25"/>
    <mergeCell ref="A34:A35"/>
    <mergeCell ref="A15:A16"/>
    <mergeCell ref="B20:B21"/>
    <mergeCell ref="B17:B19"/>
    <mergeCell ref="B24:B25"/>
  </mergeCells>
  <pageMargins left="0.37" right="0.15748031496062992" top="0.3" bottom="0.15748031496062992" header="0.37" footer="0.15748031496062992"/>
  <pageSetup paperSize="9" scale="48" fitToHeight="4" orientation="landscape" r:id="rId1"/>
  <rowBreaks count="3" manualBreakCount="3">
    <brk id="18" max="9" man="1"/>
    <brk id="32" max="9" man="1"/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2022-04-01T09:05:46Z</dcterms:modified>
</cp:coreProperties>
</file>