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разделам'!$C$1:$F$65</definedName>
  </definedNames>
  <calcPr fullCalcOnLoad="1"/>
</workbook>
</file>

<file path=xl/sharedStrings.xml><?xml version="1.0" encoding="utf-8"?>
<sst xmlns="http://schemas.openxmlformats.org/spreadsheetml/2006/main" count="145" uniqueCount="73">
  <si>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</si>
  <si>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</si>
  <si>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                                                                            </t>
  </si>
  <si>
    <t>Наименование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</si>
  <si>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</si>
  <si>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</si>
  <si>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</si>
  <si>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</si>
  <si>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</si>
  <si>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</si>
  <si>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</si>
  <si>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</si>
  <si>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</si>
  <si>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</si>
  <si>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</si>
  <si>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</si>
  <si>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</si>
  <si>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</si>
  <si>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</si>
  <si>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</si>
  <si>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</si>
  <si>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</si>
  <si>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</si>
  <si>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</si>
  <si>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</si>
  <si>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</si>
  <si>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</si>
  <si>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</si>
  <si>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</si>
  <si>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</si>
  <si>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</si>
  <si>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</si>
  <si>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</si>
  <si>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</si>
  <si>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</si>
  <si>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</si>
  <si>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</si>
  <si>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</si>
  <si>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</si>
  <si>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</si>
  <si>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</si>
  <si>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</si>
  <si>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</si>
  <si>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</si>
  <si>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</si>
  <si>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</si>
  <si>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</si>
  <si>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</si>
  <si>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</si>
  <si>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</si>
  <si>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</si>
  <si>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</si>
  <si>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</si>
  <si>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</si>
  <si>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</si>
  <si>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Транспорт</t>
  </si>
  <si>
    <t>Приложение  3</t>
  </si>
  <si>
    <t>Кассовое исполнение</t>
  </si>
  <si>
    <t>(тыс. рублей)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</si>
  <si>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</si>
  <si>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</si>
  <si>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</si>
  <si>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"Об исполнении районного бюджета за 2022 год"</t>
  </si>
  <si>
    <t>НАЦИОНАЛЬНАЯ ОБОРОНА</t>
  </si>
  <si>
    <t>Мобилизационная и вневойсковая подготовка</t>
  </si>
  <si>
    <t>Общеэкономические вопросы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</si>
  <si>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</si>
  <si>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</si>
  <si>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</t>
  </si>
  <si>
    <t>МЕЖБЮДЖЕТНЫЕ ТРАНСФЕРТЫ ОБЩЕГО ХАРАКТЕРА БЮДЖЕТАМ БЮДЖЕТНОЙ СИСТЕМЫ РОССИЙСКОЙ ФЕДЕРАЦИИ</t>
  </si>
  <si>
    <t>ВСЕГО РАСХОДОВ </t>
  </si>
  <si>
    <t xml:space="preserve">РАСХОДЫ РАЙОННОГО  БЮДЖЕТА ЗА 2022 ГОД ПО РАЗДЕЛАМ И ПОДРАЗДЕЛАМ </t>
  </si>
  <si>
    <t xml:space="preserve">КЛАССИФИКАЦИИ РАСХОДОВ БЮДЖЕТОВ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</si>
</sst>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9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8" borderId="10" applyNumberFormat="0" applyFont="0" applyAlignment="0" applyProtection="0"/>
    <xf numFmtId="9" fontId="38" fillId="0" borderId="0" applyFont="0" applyFill="0" applyBorder="0" applyAlignment="0" applyProtection="0"/>
    <xf numFmtId="49" fontId="1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wrapText="1"/>
    </xf>
    <xf numFmtId="0" fontId="12" fillId="41" borderId="0" xfId="0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center" vertical="center"/>
    </xf>
    <xf numFmtId="172" fontId="15" fillId="41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172" fontId="14" fillId="41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172" fontId="13" fillId="41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172" fontId="15" fillId="0" borderId="12" xfId="0" applyNumberFormat="1" applyFont="1" applyBorder="1" applyAlignment="1">
      <alignment horizontal="center" vertical="center"/>
    </xf>
    <xf numFmtId="0" fontId="15" fillId="42" borderId="12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172" fontId="16" fillId="41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41" borderId="0" xfId="0" applyFont="1" applyFill="1" applyAlignment="1">
      <alignment horizontal="center" wrapText="1"/>
    </xf>
    <xf numFmtId="0" fontId="13" fillId="41" borderId="0" xfId="0" applyFont="1" applyFill="1" applyAlignment="1">
      <alignment horizontal="center" vertical="center" wrapText="1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G67"/>
  <sheetViews>
    <sheetView tabSelected="1" view="pageBreakPreview" zoomScale="70" zoomScaleSheetLayoutView="70" zoomScalePageLayoutView="0" workbookViewId="0" topLeftCell="A36">
      <selection activeCell="C8" sqref="C8"/>
    </sheetView>
  </sheetViews>
  <sheetFormatPr defaultColWidth="9.00390625" defaultRowHeight="12.75"/>
  <cols>
    <col min="1" max="2" width="9.125" style="2" customWidth="1"/>
    <col min="3" max="3" width="108.875" style="2" customWidth="1"/>
    <col min="4" max="4" width="19.875" style="2" customWidth="1"/>
    <col min="5" max="5" width="18.625" style="2" customWidth="1"/>
    <col min="6" max="6" width="24.375" style="2" customWidth="1"/>
    <col min="7" max="16384" width="9.125" style="2" customWidth="1"/>
  </cols>
  <sheetData>
    <row r="1" spans="3:5" ht="4.5" customHeight="1">
      <c r="C1" s="29"/>
      <c r="D1" s="29"/>
      <c r="E1" s="29"/>
    </row>
    <row r="2" spans="3:5" ht="12" hidden="1">
      <c r="C2" s="1"/>
      <c r="D2" s="1"/>
      <c r="E2" s="1"/>
    </row>
    <row r="3" spans="3:5" ht="12" hidden="1">
      <c r="C3" s="1"/>
      <c r="D3" s="1"/>
      <c r="E3" s="1"/>
    </row>
    <row r="4" spans="3:5" ht="12" hidden="1">
      <c r="C4" s="1"/>
      <c r="D4" s="1"/>
      <c r="E4" s="1"/>
    </row>
    <row r="5" spans="3:5" ht="12" hidden="1">
      <c r="C5" s="1"/>
      <c r="D5" s="1"/>
      <c r="E5" s="1"/>
    </row>
    <row r="6" spans="3:6" ht="22.5" customHeight="1">
      <c r="C6" s="1"/>
      <c r="D6" s="1"/>
      <c r="E6" s="1"/>
      <c r="F6" s="5" t="s">
        <v>56</v>
      </c>
    </row>
    <row r="7" spans="3:6" ht="23.25">
      <c r="C7" s="1"/>
      <c r="D7" s="1"/>
      <c r="E7" s="1"/>
      <c r="F7" s="5" t="s">
        <v>0</v>
      </c>
    </row>
    <row r="8" spans="3:6" ht="23.25">
      <c r="C8" s="1"/>
      <c r="D8" s="1"/>
      <c r="E8" s="1"/>
      <c r="F8" s="5" t="s">
        <v>1</v>
      </c>
    </row>
    <row r="9" spans="3:6" ht="23.25">
      <c r="C9" s="1"/>
      <c r="D9" s="1"/>
      <c r="E9" s="1"/>
      <c r="F9" s="5" t="s">
        <v>62</v>
      </c>
    </row>
    <row r="10" spans="3:5" ht="29.25" customHeight="1">
      <c r="C10" s="1"/>
      <c r="D10" s="3"/>
      <c r="E10" s="1"/>
    </row>
    <row r="11" spans="3:7" ht="20.25">
      <c r="C11" s="37" t="s">
        <v>71</v>
      </c>
      <c r="D11" s="37"/>
      <c r="E11" s="37"/>
      <c r="F11" s="37"/>
      <c r="G11" s="37"/>
    </row>
    <row r="12" spans="3:7" ht="20.25">
      <c r="C12" s="38" t="s">
        <v>72</v>
      </c>
      <c r="D12" s="38"/>
      <c r="E12" s="38"/>
      <c r="F12" s="38"/>
      <c r="G12" s="38"/>
    </row>
    <row r="13" spans="3:5" ht="15">
      <c r="C13" s="30"/>
      <c r="D13" s="31"/>
      <c r="E13" s="31"/>
    </row>
    <row r="14" spans="3:6" ht="24" customHeight="1">
      <c r="C14" s="32" t="s">
        <v>2</v>
      </c>
      <c r="D14" s="33"/>
      <c r="E14" s="33"/>
      <c r="F14" s="24" t="s">
        <v>58</v>
      </c>
    </row>
    <row r="15" spans="3:6" ht="60" customHeight="1">
      <c r="C15" s="6" t="s">
        <v>3</v>
      </c>
      <c r="D15" s="7" t="s">
        <v>4</v>
      </c>
      <c r="E15" s="7" t="s">
        <v>5</v>
      </c>
      <c r="F15" s="8" t="s">
        <v>57</v>
      </c>
    </row>
    <row r="16" spans="3:6" ht="21.75" customHeight="1">
      <c r="C16" s="26">
        <v>1</v>
      </c>
      <c r="D16" s="27">
        <v>2</v>
      </c>
      <c r="E16" s="27">
        <v>3</v>
      </c>
      <c r="F16" s="28">
        <v>4</v>
      </c>
    </row>
    <row r="17" spans="3:6" ht="20.25">
      <c r="C17" s="9" t="s">
        <v>6</v>
      </c>
      <c r="D17" s="10" t="s">
        <v>7</v>
      </c>
      <c r="E17" s="10" t="s">
        <v>8</v>
      </c>
      <c r="F17" s="11">
        <f>F18+F19+F20+F22+F23+F21</f>
        <v>77394.20000000001</v>
      </c>
    </row>
    <row r="18" spans="3:6" ht="41.25" customHeight="1">
      <c r="C18" s="23" t="s">
        <v>9</v>
      </c>
      <c r="D18" s="13" t="s">
        <v>7</v>
      </c>
      <c r="E18" s="13" t="s">
        <v>10</v>
      </c>
      <c r="F18" s="14">
        <v>2889.1</v>
      </c>
    </row>
    <row r="19" spans="3:6" ht="41.25" customHeight="1">
      <c r="C19" s="15" t="s">
        <v>11</v>
      </c>
      <c r="D19" s="13" t="s">
        <v>7</v>
      </c>
      <c r="E19" s="13" t="s">
        <v>12</v>
      </c>
      <c r="F19" s="14">
        <v>1775.4</v>
      </c>
    </row>
    <row r="20" spans="3:6" ht="63.75" customHeight="1">
      <c r="C20" s="15" t="s">
        <v>13</v>
      </c>
      <c r="D20" s="13" t="s">
        <v>7</v>
      </c>
      <c r="E20" s="13" t="s">
        <v>14</v>
      </c>
      <c r="F20" s="14">
        <v>38528.9</v>
      </c>
    </row>
    <row r="21" spans="3:6" ht="25.5" customHeight="1">
      <c r="C21" s="16" t="s">
        <v>15</v>
      </c>
      <c r="D21" s="13" t="s">
        <v>7</v>
      </c>
      <c r="E21" s="13" t="s">
        <v>16</v>
      </c>
      <c r="F21" s="14">
        <v>29.1</v>
      </c>
    </row>
    <row r="22" spans="3:6" ht="45" customHeight="1">
      <c r="C22" s="15" t="s">
        <v>17</v>
      </c>
      <c r="D22" s="13" t="s">
        <v>7</v>
      </c>
      <c r="E22" s="13" t="s">
        <v>18</v>
      </c>
      <c r="F22" s="14">
        <v>9517.2</v>
      </c>
    </row>
    <row r="23" spans="3:6" ht="20.25">
      <c r="C23" s="16" t="s">
        <v>19</v>
      </c>
      <c r="D23" s="13" t="s">
        <v>7</v>
      </c>
      <c r="E23" s="13">
        <v>13</v>
      </c>
      <c r="F23" s="14">
        <v>24654.5</v>
      </c>
    </row>
    <row r="24" spans="3:6" ht="20.25">
      <c r="C24" s="9" t="s">
        <v>63</v>
      </c>
      <c r="D24" s="10" t="s">
        <v>10</v>
      </c>
      <c r="E24" s="10" t="s">
        <v>8</v>
      </c>
      <c r="F24" s="20">
        <f>F25</f>
        <v>29.5</v>
      </c>
    </row>
    <row r="25" spans="3:6" ht="20.25">
      <c r="C25" s="16" t="s">
        <v>64</v>
      </c>
      <c r="D25" s="13" t="s">
        <v>10</v>
      </c>
      <c r="E25" s="13" t="s">
        <v>12</v>
      </c>
      <c r="F25" s="14">
        <v>29.5</v>
      </c>
    </row>
    <row r="26" spans="3:6" ht="40.5">
      <c r="C26" s="17" t="s">
        <v>20</v>
      </c>
      <c r="D26" s="10" t="s">
        <v>12</v>
      </c>
      <c r="E26" s="10" t="s">
        <v>8</v>
      </c>
      <c r="F26" s="18">
        <f>F28+F29+F27</f>
        <v>519.5</v>
      </c>
    </row>
    <row r="27" spans="3:6" ht="20.25">
      <c r="C27" s="15" t="s">
        <v>59</v>
      </c>
      <c r="D27" s="13" t="s">
        <v>12</v>
      </c>
      <c r="E27" s="13" t="s">
        <v>21</v>
      </c>
      <c r="F27" s="25">
        <v>90.6</v>
      </c>
    </row>
    <row r="28" spans="3:6" ht="45.75" customHeight="1">
      <c r="C28" s="15" t="s">
        <v>60</v>
      </c>
      <c r="D28" s="13" t="s">
        <v>12</v>
      </c>
      <c r="E28" s="13" t="s">
        <v>50</v>
      </c>
      <c r="F28" s="14">
        <v>67.3</v>
      </c>
    </row>
    <row r="29" spans="3:6" ht="40.5">
      <c r="C29" s="15" t="s">
        <v>22</v>
      </c>
      <c r="D29" s="13" t="s">
        <v>12</v>
      </c>
      <c r="E29" s="13">
        <v>14</v>
      </c>
      <c r="F29" s="14">
        <v>361.6</v>
      </c>
    </row>
    <row r="30" spans="3:6" ht="20.25">
      <c r="C30" s="9" t="s">
        <v>23</v>
      </c>
      <c r="D30" s="10" t="s">
        <v>14</v>
      </c>
      <c r="E30" s="10" t="s">
        <v>8</v>
      </c>
      <c r="F30" s="11">
        <f>F33+F34+F32+F31</f>
        <v>48326.7</v>
      </c>
    </row>
    <row r="31" spans="3:6" ht="20.25">
      <c r="C31" s="16" t="s">
        <v>65</v>
      </c>
      <c r="D31" s="13" t="s">
        <v>14</v>
      </c>
      <c r="E31" s="13" t="s">
        <v>7</v>
      </c>
      <c r="F31" s="19">
        <v>500</v>
      </c>
    </row>
    <row r="32" spans="3:6" ht="20.25">
      <c r="C32" s="16" t="s">
        <v>55</v>
      </c>
      <c r="D32" s="13" t="s">
        <v>14</v>
      </c>
      <c r="E32" s="13" t="s">
        <v>40</v>
      </c>
      <c r="F32" s="19">
        <v>2723.7</v>
      </c>
    </row>
    <row r="33" spans="3:6" ht="20.25">
      <c r="C33" s="16" t="s">
        <v>24</v>
      </c>
      <c r="D33" s="13" t="s">
        <v>14</v>
      </c>
      <c r="E33" s="13" t="s">
        <v>21</v>
      </c>
      <c r="F33" s="14">
        <v>43666.9</v>
      </c>
    </row>
    <row r="34" spans="3:6" ht="18.75" customHeight="1">
      <c r="C34" s="16" t="s">
        <v>25</v>
      </c>
      <c r="D34" s="13" t="s">
        <v>14</v>
      </c>
      <c r="E34" s="13">
        <v>12</v>
      </c>
      <c r="F34" s="14">
        <v>1436.1</v>
      </c>
    </row>
    <row r="35" spans="3:6" ht="20.25">
      <c r="C35" s="9" t="s">
        <v>26</v>
      </c>
      <c r="D35" s="10" t="s">
        <v>16</v>
      </c>
      <c r="E35" s="10" t="s">
        <v>8</v>
      </c>
      <c r="F35" s="11">
        <f>F36+F37+F38+F39</f>
        <v>13728.3</v>
      </c>
    </row>
    <row r="36" spans="3:6" ht="20.25">
      <c r="C36" s="16" t="s">
        <v>27</v>
      </c>
      <c r="D36" s="13" t="s">
        <v>16</v>
      </c>
      <c r="E36" s="13" t="s">
        <v>7</v>
      </c>
      <c r="F36" s="14">
        <v>153.6</v>
      </c>
    </row>
    <row r="37" spans="3:6" ht="20.25">
      <c r="C37" s="16" t="s">
        <v>28</v>
      </c>
      <c r="D37" s="13" t="s">
        <v>16</v>
      </c>
      <c r="E37" s="13" t="s">
        <v>10</v>
      </c>
      <c r="F37" s="14">
        <v>4794.8</v>
      </c>
    </row>
    <row r="38" spans="3:6" ht="20.25">
      <c r="C38" s="16" t="s">
        <v>29</v>
      </c>
      <c r="D38" s="13" t="s">
        <v>16</v>
      </c>
      <c r="E38" s="13" t="s">
        <v>12</v>
      </c>
      <c r="F38" s="14">
        <v>1792.2</v>
      </c>
    </row>
    <row r="39" spans="3:6" ht="20.25">
      <c r="C39" s="16" t="s">
        <v>66</v>
      </c>
      <c r="D39" s="13" t="s">
        <v>16</v>
      </c>
      <c r="E39" s="13" t="s">
        <v>16</v>
      </c>
      <c r="F39" s="14">
        <v>6987.7</v>
      </c>
    </row>
    <row r="40" spans="3:6" ht="20.25">
      <c r="C40" s="17" t="s">
        <v>30</v>
      </c>
      <c r="D40" s="10" t="s">
        <v>18</v>
      </c>
      <c r="E40" s="10" t="s">
        <v>8</v>
      </c>
      <c r="F40" s="18">
        <f>F41</f>
        <v>827.6</v>
      </c>
    </row>
    <row r="41" spans="3:6" ht="20.25">
      <c r="C41" s="15" t="s">
        <v>31</v>
      </c>
      <c r="D41" s="13" t="s">
        <v>18</v>
      </c>
      <c r="E41" s="13" t="s">
        <v>16</v>
      </c>
      <c r="F41" s="14">
        <v>827.6</v>
      </c>
    </row>
    <row r="42" spans="3:6" ht="21.75" customHeight="1">
      <c r="C42" s="9" t="s">
        <v>32</v>
      </c>
      <c r="D42" s="10" t="s">
        <v>33</v>
      </c>
      <c r="E42" s="10" t="s">
        <v>8</v>
      </c>
      <c r="F42" s="20">
        <f>SUM(F43:F47)</f>
        <v>667784.0000000001</v>
      </c>
    </row>
    <row r="43" spans="3:6" ht="20.25">
      <c r="C43" s="16" t="s">
        <v>34</v>
      </c>
      <c r="D43" s="13" t="s">
        <v>33</v>
      </c>
      <c r="E43" s="13" t="s">
        <v>7</v>
      </c>
      <c r="F43" s="14">
        <v>176058.3</v>
      </c>
    </row>
    <row r="44" spans="3:6" ht="20.25">
      <c r="C44" s="16" t="s">
        <v>35</v>
      </c>
      <c r="D44" s="13" t="s">
        <v>33</v>
      </c>
      <c r="E44" s="13" t="s">
        <v>10</v>
      </c>
      <c r="F44" s="14">
        <v>399579.5</v>
      </c>
    </row>
    <row r="45" spans="3:6" ht="20.25">
      <c r="C45" s="12" t="s">
        <v>36</v>
      </c>
      <c r="D45" s="13" t="s">
        <v>33</v>
      </c>
      <c r="E45" s="13" t="s">
        <v>12</v>
      </c>
      <c r="F45" s="14">
        <v>35072.9</v>
      </c>
    </row>
    <row r="46" spans="3:6" ht="20.25">
      <c r="C46" s="16" t="s">
        <v>37</v>
      </c>
      <c r="D46" s="13" t="s">
        <v>33</v>
      </c>
      <c r="E46" s="13" t="s">
        <v>33</v>
      </c>
      <c r="F46" s="14">
        <v>6211.8</v>
      </c>
    </row>
    <row r="47" spans="3:6" ht="20.25">
      <c r="C47" s="16" t="s">
        <v>38</v>
      </c>
      <c r="D47" s="13" t="s">
        <v>33</v>
      </c>
      <c r="E47" s="13" t="s">
        <v>21</v>
      </c>
      <c r="F47" s="14">
        <v>50861.5</v>
      </c>
    </row>
    <row r="48" spans="3:6" ht="20.25">
      <c r="C48" s="9" t="s">
        <v>39</v>
      </c>
      <c r="D48" s="10" t="s">
        <v>40</v>
      </c>
      <c r="E48" s="10" t="s">
        <v>8</v>
      </c>
      <c r="F48" s="11">
        <f>F49+F50</f>
        <v>90584.5</v>
      </c>
    </row>
    <row r="49" spans="3:6" ht="20.25">
      <c r="C49" s="16" t="s">
        <v>41</v>
      </c>
      <c r="D49" s="13" t="s">
        <v>40</v>
      </c>
      <c r="E49" s="13" t="s">
        <v>7</v>
      </c>
      <c r="F49" s="14">
        <v>85723.5</v>
      </c>
    </row>
    <row r="50" spans="3:6" ht="23.25" customHeight="1">
      <c r="C50" s="16" t="s">
        <v>42</v>
      </c>
      <c r="D50" s="13" t="s">
        <v>40</v>
      </c>
      <c r="E50" s="13" t="s">
        <v>14</v>
      </c>
      <c r="F50" s="14">
        <v>4861</v>
      </c>
    </row>
    <row r="51" spans="3:6" ht="20.25">
      <c r="C51" s="9" t="s">
        <v>43</v>
      </c>
      <c r="D51" s="10" t="s">
        <v>21</v>
      </c>
      <c r="E51" s="10" t="s">
        <v>8</v>
      </c>
      <c r="F51" s="11">
        <f>F52+F53</f>
        <v>545.3</v>
      </c>
    </row>
    <row r="52" spans="3:6" ht="20.25">
      <c r="C52" s="16" t="s">
        <v>61</v>
      </c>
      <c r="D52" s="13" t="s">
        <v>21</v>
      </c>
      <c r="E52" s="13" t="s">
        <v>33</v>
      </c>
      <c r="F52" s="19">
        <v>408.3</v>
      </c>
    </row>
    <row r="53" spans="3:6" ht="23.25" customHeight="1">
      <c r="C53" s="16" t="s">
        <v>44</v>
      </c>
      <c r="D53" s="13" t="s">
        <v>21</v>
      </c>
      <c r="E53" s="13" t="s">
        <v>21</v>
      </c>
      <c r="F53" s="14">
        <v>137</v>
      </c>
    </row>
    <row r="54" spans="3:6" ht="20.25">
      <c r="C54" s="9" t="s">
        <v>45</v>
      </c>
      <c r="D54" s="10">
        <v>10</v>
      </c>
      <c r="E54" s="10" t="s">
        <v>8</v>
      </c>
      <c r="F54" s="11">
        <f>F55+F56+F57+F58</f>
        <v>33447.2</v>
      </c>
    </row>
    <row r="55" spans="3:6" ht="20.25">
      <c r="C55" s="16" t="s">
        <v>46</v>
      </c>
      <c r="D55" s="13">
        <v>10</v>
      </c>
      <c r="E55" s="13" t="s">
        <v>7</v>
      </c>
      <c r="F55" s="14">
        <v>1558.3</v>
      </c>
    </row>
    <row r="56" spans="3:6" ht="20.25">
      <c r="C56" s="16" t="s">
        <v>47</v>
      </c>
      <c r="D56" s="13">
        <v>10</v>
      </c>
      <c r="E56" s="13" t="s">
        <v>12</v>
      </c>
      <c r="F56" s="14">
        <v>27019.1</v>
      </c>
    </row>
    <row r="57" spans="3:6" ht="20.25">
      <c r="C57" s="16" t="s">
        <v>48</v>
      </c>
      <c r="D57" s="13">
        <v>10</v>
      </c>
      <c r="E57" s="13" t="s">
        <v>14</v>
      </c>
      <c r="F57" s="14">
        <v>4390</v>
      </c>
    </row>
    <row r="58" spans="3:6" ht="20.25">
      <c r="C58" s="21" t="s">
        <v>49</v>
      </c>
      <c r="D58" s="13" t="s">
        <v>50</v>
      </c>
      <c r="E58" s="13" t="s">
        <v>18</v>
      </c>
      <c r="F58" s="14">
        <v>479.8</v>
      </c>
    </row>
    <row r="59" spans="3:6" ht="20.25">
      <c r="C59" s="9" t="s">
        <v>51</v>
      </c>
      <c r="D59" s="10">
        <v>11</v>
      </c>
      <c r="E59" s="10" t="s">
        <v>8</v>
      </c>
      <c r="F59" s="11">
        <f>F60+F61</f>
        <v>24123</v>
      </c>
    </row>
    <row r="60" spans="3:6" ht="20.25">
      <c r="C60" s="16" t="s">
        <v>52</v>
      </c>
      <c r="D60" s="13">
        <v>11</v>
      </c>
      <c r="E60" s="13" t="s">
        <v>10</v>
      </c>
      <c r="F60" s="14">
        <v>21288.3</v>
      </c>
    </row>
    <row r="61" spans="3:6" ht="20.25">
      <c r="C61" s="16" t="s">
        <v>67</v>
      </c>
      <c r="D61" s="13" t="s">
        <v>68</v>
      </c>
      <c r="E61" s="13" t="s">
        <v>16</v>
      </c>
      <c r="F61" s="14">
        <v>2834.7</v>
      </c>
    </row>
    <row r="62" spans="3:6" ht="43.5" customHeight="1">
      <c r="C62" s="17" t="s">
        <v>69</v>
      </c>
      <c r="D62" s="10">
        <v>14</v>
      </c>
      <c r="E62" s="10" t="s">
        <v>8</v>
      </c>
      <c r="F62" s="11">
        <f>SUM(F63:F64)</f>
        <v>67863.4</v>
      </c>
    </row>
    <row r="63" spans="3:6" ht="45.75" customHeight="1">
      <c r="C63" s="15" t="s">
        <v>53</v>
      </c>
      <c r="D63" s="13">
        <v>14</v>
      </c>
      <c r="E63" s="13" t="s">
        <v>7</v>
      </c>
      <c r="F63" s="22">
        <v>16977.8</v>
      </c>
    </row>
    <row r="64" spans="3:6" ht="20.25">
      <c r="C64" s="16" t="s">
        <v>54</v>
      </c>
      <c r="D64" s="13">
        <v>14</v>
      </c>
      <c r="E64" s="13" t="s">
        <v>10</v>
      </c>
      <c r="F64" s="22">
        <v>50885.6</v>
      </c>
    </row>
    <row r="65" spans="3:6" ht="20.25">
      <c r="C65" s="34" t="s">
        <v>70</v>
      </c>
      <c r="D65" s="35"/>
      <c r="E65" s="36"/>
      <c r="F65" s="11">
        <f>F17+F26+F30+F35+F40+F42+F48+F51+F54+F59+F62+F24</f>
        <v>1025173.2000000002</v>
      </c>
    </row>
    <row r="67" ht="12">
      <c r="E67" s="4"/>
    </row>
  </sheetData>
  <sheetProtection/>
  <mergeCells count="6">
    <mergeCell ref="C1:E1"/>
    <mergeCell ref="C13:E13"/>
    <mergeCell ref="C14:E14"/>
    <mergeCell ref="C65:E65"/>
    <mergeCell ref="C11:G11"/>
    <mergeCell ref="C12:G12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2021-02-19T14:16:36Z</cp:lastPrinted>
  <dcterms:created xsi:type="dcterms:W3CDTF">2020-04-16T14:18:19Z</dcterms:created>
  <dcterms:modified xsi:type="dcterms:W3CDTF">2023-03-17T09:02:00Z</dcterms:modified>
  <cp:category/>
  <cp:version/>
  <cp:contentType/>
  <cp:contentStatus/>
</cp:coreProperties>
</file>