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6380" windowHeight="8190" tabRatio="944" firstSheet="10" activeTab="12"/>
  </bookViews>
  <sheets>
    <sheet name="мальчики 2008-2009" sheetId="22" r:id="rId1"/>
    <sheet name="девочки 2008-2009" sheetId="8" r:id="rId2"/>
    <sheet name="юноши 2006-2007" sheetId="26" r:id="rId3"/>
    <sheet name="девочки 2006-2007" sheetId="9" r:id="rId4"/>
    <sheet name="юноши 2004-2005" sheetId="32" r:id="rId5"/>
    <sheet name="девушки 2004-2005" sheetId="10" r:id="rId6"/>
    <sheet name="юноши 2002-2003" sheetId="33" r:id="rId7"/>
    <sheet name="девушки 2002-2003" sheetId="27" r:id="rId8"/>
    <sheet name="юноши 2000-2001" sheetId="37" r:id="rId9"/>
    <sheet name="девушки 2000-2001" sheetId="28" r:id="rId10"/>
    <sheet name="девушки 18-29" sheetId="29" r:id="rId11"/>
    <sheet name="женщины 30-39" sheetId="30" r:id="rId12"/>
    <sheet name="женщины 40-49" sheetId="23" r:id="rId13"/>
    <sheet name="женщины 50 и старше" sheetId="24" r:id="rId14"/>
    <sheet name="мужчины 40-49" sheetId="35" r:id="rId15"/>
    <sheet name="мужчины 50 и старше" sheetId="36" r:id="rId16"/>
    <sheet name="юноши 18-29" sheetId="31" r:id="rId17"/>
    <sheet name="мужчины 30-39" sheetId="34" r:id="rId18"/>
    <sheet name="Лист1" sheetId="38" r:id="rId19"/>
  </sheets>
  <definedNames>
    <definedName name="_GoBack" localSheetId="15">'мужчины 50 и старше'!#REF!</definedName>
    <definedName name="_xlnm._FilterDatabase" localSheetId="3" hidden="1">'девочки 2006-2007'!$B$2:$J$36</definedName>
    <definedName name="_xlnm._FilterDatabase" localSheetId="1" hidden="1">'девочки 2008-2009'!$B$2:$J$19</definedName>
    <definedName name="_xlnm._FilterDatabase" localSheetId="10" hidden="1">'девушки 18-29'!$B$2:$J$18</definedName>
    <definedName name="_xlnm._FilterDatabase" localSheetId="9" hidden="1">'девушки 2000-2001'!$B$2:$J$12</definedName>
    <definedName name="_xlnm._FilterDatabase" localSheetId="7" hidden="1">'девушки 2002-2003'!$B$2:$J$30</definedName>
    <definedName name="_xlnm._FilterDatabase" localSheetId="5" hidden="1">'девушки 2004-2005'!$B$2:$J$33</definedName>
    <definedName name="_xlnm._FilterDatabase" localSheetId="11" hidden="1">'женщины 30-39'!$B$2:$J$30</definedName>
    <definedName name="_xlnm._FilterDatabase" localSheetId="12" hidden="1">'женщины 40-49'!$B$2:$J$18</definedName>
    <definedName name="_xlnm._FilterDatabase" localSheetId="13" hidden="1">'женщины 50 и старше'!$B$2:$J$15</definedName>
    <definedName name="_xlnm._FilterDatabase" localSheetId="0" hidden="1">'мальчики 2008-2009'!$B$4:$J$34</definedName>
    <definedName name="_xlnm._FilterDatabase" localSheetId="8" hidden="1">'юноши 2000-2001'!$B$2:$J$18</definedName>
    <definedName name="_xlnm._FilterDatabase" localSheetId="6" hidden="1">'юноши 2002-2003'!$B$2:$J$25</definedName>
    <definedName name="_xlnm._FilterDatabase" localSheetId="4" hidden="1">'юноши 2004-2005'!$B$2:$J$30</definedName>
    <definedName name="_xlnm._FilterDatabase" localSheetId="2" hidden="1">'юноши 2006-2007'!$B$2:$J$45</definedName>
  </definedNames>
  <calcPr calcId="145621"/>
</workbook>
</file>

<file path=xl/calcChain.xml><?xml version="1.0" encoding="utf-8"?>
<calcChain xmlns="http://schemas.openxmlformats.org/spreadsheetml/2006/main">
  <c r="H13" i="30" l="1"/>
  <c r="H14" i="30" l="1"/>
  <c r="H26" i="30"/>
  <c r="H6" i="30"/>
  <c r="H27" i="30"/>
  <c r="H20" i="30"/>
  <c r="H30" i="30"/>
  <c r="H21" i="30"/>
  <c r="H8" i="30"/>
  <c r="H11" i="30"/>
  <c r="H23" i="30"/>
  <c r="H23" i="33"/>
  <c r="H20" i="37"/>
  <c r="H9" i="10"/>
  <c r="H30" i="32"/>
  <c r="H13" i="37"/>
  <c r="H15" i="8"/>
  <c r="H12" i="8"/>
  <c r="H28" i="8"/>
  <c r="H17" i="26"/>
  <c r="H7" i="9"/>
  <c r="H21" i="9"/>
  <c r="H20" i="9"/>
  <c r="H37" i="26"/>
  <c r="H38" i="26"/>
  <c r="H35" i="26"/>
  <c r="H31" i="26"/>
  <c r="H44" i="26"/>
  <c r="H45" i="26"/>
  <c r="H19" i="8"/>
  <c r="H23" i="8"/>
  <c r="H27" i="22"/>
  <c r="H31" i="22"/>
  <c r="H12" i="22"/>
  <c r="H16" i="22"/>
  <c r="H30" i="22"/>
  <c r="H12" i="35"/>
  <c r="H18" i="24"/>
  <c r="H21" i="23"/>
  <c r="H33" i="30"/>
  <c r="H21" i="29"/>
  <c r="H16" i="28"/>
  <c r="H23" i="37"/>
  <c r="H34" i="27"/>
  <c r="H29" i="33"/>
  <c r="H36" i="10"/>
  <c r="H33" i="32"/>
  <c r="H39" i="9"/>
  <c r="H48" i="26"/>
  <c r="H30" i="8"/>
  <c r="H15" i="10"/>
  <c r="H21" i="10"/>
  <c r="H30" i="10"/>
  <c r="H14" i="10"/>
  <c r="H23" i="10"/>
  <c r="H17" i="10"/>
  <c r="H12" i="37"/>
  <c r="H10" i="37"/>
  <c r="H6" i="37"/>
  <c r="H19" i="27"/>
  <c r="H28" i="27"/>
  <c r="H14" i="27"/>
  <c r="H22" i="27"/>
  <c r="H17" i="27"/>
  <c r="H24" i="27"/>
  <c r="H10" i="33"/>
  <c r="H15" i="33"/>
  <c r="H19" i="33"/>
  <c r="H8" i="33"/>
  <c r="H9" i="33"/>
  <c r="H18" i="33"/>
  <c r="H16" i="33"/>
  <c r="H11" i="33"/>
  <c r="H20" i="33"/>
  <c r="H22" i="33"/>
  <c r="H19" i="32"/>
  <c r="H18" i="32"/>
  <c r="H11" i="32"/>
  <c r="H8" i="32"/>
  <c r="H15" i="32"/>
  <c r="H14" i="32"/>
  <c r="H17" i="32"/>
  <c r="H22" i="32"/>
  <c r="H10" i="32"/>
  <c r="H13" i="32"/>
  <c r="H25" i="32"/>
  <c r="H33" i="9"/>
  <c r="H22" i="9"/>
  <c r="H18" i="9"/>
  <c r="H32" i="9"/>
  <c r="H16" i="9"/>
  <c r="H28" i="9"/>
  <c r="H17" i="9"/>
  <c r="H15" i="9"/>
  <c r="H35" i="9"/>
  <c r="H26" i="9"/>
  <c r="H13" i="9"/>
  <c r="H30" i="9"/>
  <c r="H25" i="9"/>
  <c r="H31" i="9"/>
  <c r="H41" i="26"/>
  <c r="H8" i="26"/>
  <c r="H25" i="26"/>
  <c r="H7" i="26"/>
  <c r="H30" i="26"/>
  <c r="H39" i="26"/>
  <c r="H23" i="26"/>
  <c r="H33" i="26"/>
  <c r="H13" i="26"/>
  <c r="H14" i="26"/>
  <c r="H18" i="26"/>
  <c r="H20" i="26"/>
  <c r="H42" i="26"/>
  <c r="H43" i="26"/>
  <c r="H22" i="8"/>
  <c r="H20" i="8"/>
  <c r="H25" i="8"/>
  <c r="H2" i="10"/>
  <c r="H2" i="23"/>
  <c r="H2" i="24"/>
  <c r="H2" i="27"/>
  <c r="H2" i="28"/>
  <c r="H2" i="29"/>
  <c r="H2" i="30"/>
  <c r="H2" i="31"/>
  <c r="H2" i="32"/>
  <c r="C2" i="23"/>
  <c r="H18" i="22"/>
  <c r="H20" i="22"/>
  <c r="H13" i="22"/>
  <c r="H37" i="22"/>
  <c r="H18" i="37"/>
  <c r="H8" i="37"/>
  <c r="H15" i="37"/>
  <c r="H19" i="37"/>
  <c r="H14" i="37"/>
  <c r="H17" i="37"/>
  <c r="H11" i="37"/>
  <c r="H7" i="37"/>
  <c r="H16" i="37"/>
  <c r="H9" i="37"/>
  <c r="H11" i="36"/>
  <c r="H8" i="36"/>
  <c r="H7" i="36"/>
  <c r="H6" i="36"/>
  <c r="H9" i="35"/>
  <c r="H8" i="35"/>
  <c r="H7" i="35"/>
  <c r="H6" i="35"/>
  <c r="H18" i="34"/>
  <c r="H15" i="34"/>
  <c r="H14" i="34"/>
  <c r="H13" i="34"/>
  <c r="H11" i="34"/>
  <c r="H7" i="34"/>
  <c r="H8" i="34"/>
  <c r="H10" i="34"/>
  <c r="H9" i="34"/>
  <c r="H12" i="34"/>
  <c r="H6" i="34"/>
  <c r="C2" i="24"/>
  <c r="C2" i="27"/>
  <c r="C2" i="28"/>
  <c r="C2" i="29"/>
  <c r="C2" i="30"/>
  <c r="C2" i="31"/>
  <c r="C2" i="32"/>
  <c r="H21" i="33"/>
  <c r="H24" i="33"/>
  <c r="H13" i="33"/>
  <c r="H14" i="33"/>
  <c r="H25" i="33"/>
  <c r="H26" i="33"/>
  <c r="H12" i="33"/>
  <c r="H17" i="33"/>
  <c r="H6" i="33"/>
  <c r="H7" i="33"/>
  <c r="H16" i="32"/>
  <c r="H24" i="32"/>
  <c r="H28" i="32"/>
  <c r="H6" i="32"/>
  <c r="H23" i="32"/>
  <c r="H27" i="32"/>
  <c r="H21" i="32"/>
  <c r="H29" i="32"/>
  <c r="H9" i="32"/>
  <c r="H20" i="32"/>
  <c r="H26" i="32"/>
  <c r="H7" i="32"/>
  <c r="H12" i="32"/>
  <c r="H13" i="31"/>
  <c r="H10" i="31"/>
  <c r="H9" i="31"/>
  <c r="H8" i="31"/>
  <c r="H6" i="31"/>
  <c r="H7" i="31"/>
  <c r="H7" i="30"/>
  <c r="H17" i="30"/>
  <c r="H19" i="30"/>
  <c r="H22" i="30"/>
  <c r="H9" i="30"/>
  <c r="H10" i="30"/>
  <c r="H18" i="30"/>
  <c r="H15" i="30"/>
  <c r="H24" i="30"/>
  <c r="H25" i="30"/>
  <c r="H29" i="30"/>
  <c r="H28" i="30"/>
  <c r="H12" i="30"/>
  <c r="H16" i="30"/>
  <c r="H18" i="29"/>
  <c r="H9" i="29"/>
  <c r="H17" i="29"/>
  <c r="H7" i="29"/>
  <c r="H11" i="29"/>
  <c r="H6" i="29"/>
  <c r="H12" i="29"/>
  <c r="H10" i="29"/>
  <c r="H15" i="29"/>
  <c r="H14" i="29"/>
  <c r="H8" i="29"/>
  <c r="H16" i="29"/>
  <c r="H13" i="29"/>
  <c r="H7" i="28"/>
  <c r="H6" i="28"/>
  <c r="H8" i="28"/>
  <c r="H12" i="28"/>
  <c r="H9" i="28"/>
  <c r="H11" i="28"/>
  <c r="H10" i="28"/>
  <c r="H13" i="28"/>
  <c r="H15" i="27"/>
  <c r="H21" i="27"/>
  <c r="H30" i="27"/>
  <c r="H10" i="27"/>
  <c r="H13" i="27"/>
  <c r="H23" i="27"/>
  <c r="H20" i="27"/>
  <c r="H25" i="27"/>
  <c r="H16" i="27"/>
  <c r="H27" i="27"/>
  <c r="H8" i="27"/>
  <c r="H12" i="27"/>
  <c r="H11" i="27"/>
  <c r="H7" i="27"/>
  <c r="H18" i="27"/>
  <c r="H26" i="27"/>
  <c r="H6" i="27"/>
  <c r="H9" i="27"/>
  <c r="H29" i="27"/>
  <c r="H12" i="26"/>
  <c r="H34" i="26"/>
  <c r="H24" i="26"/>
  <c r="H10" i="26"/>
  <c r="H16" i="26"/>
  <c r="H26" i="26"/>
  <c r="H36" i="26"/>
  <c r="H22" i="26"/>
  <c r="H29" i="26"/>
  <c r="H40" i="26"/>
  <c r="H32" i="26"/>
  <c r="H15" i="26"/>
  <c r="H28" i="26"/>
  <c r="H11" i="26"/>
  <c r="H6" i="26"/>
  <c r="H9" i="26"/>
  <c r="H27" i="26"/>
  <c r="H21" i="26"/>
  <c r="H19" i="26"/>
  <c r="H6" i="23"/>
  <c r="H9" i="23"/>
  <c r="H10" i="23"/>
  <c r="H7" i="23"/>
  <c r="H28" i="10"/>
  <c r="H25" i="10"/>
  <c r="H24" i="10"/>
  <c r="H16" i="10"/>
  <c r="H13" i="10"/>
  <c r="H11" i="8"/>
  <c r="H16" i="8"/>
  <c r="H26" i="8"/>
  <c r="H17" i="8"/>
  <c r="H6" i="24"/>
  <c r="H13" i="24"/>
  <c r="H15" i="24"/>
  <c r="H8" i="24"/>
  <c r="H7" i="24"/>
  <c r="H11" i="24"/>
  <c r="H12" i="24"/>
  <c r="H14" i="24"/>
  <c r="H9" i="24"/>
  <c r="H10" i="24"/>
  <c r="H18" i="23"/>
  <c r="H11" i="23"/>
  <c r="H16" i="23"/>
  <c r="H8" i="23"/>
  <c r="H12" i="23"/>
  <c r="H17" i="23"/>
  <c r="H15" i="23"/>
  <c r="H13" i="23"/>
  <c r="H14" i="23"/>
  <c r="H26" i="10"/>
  <c r="H22" i="10"/>
  <c r="H10" i="10"/>
  <c r="H27" i="10"/>
  <c r="H11" i="10"/>
  <c r="H18" i="10"/>
  <c r="H31" i="10"/>
  <c r="H7" i="10"/>
  <c r="H29" i="10"/>
  <c r="H19" i="10"/>
  <c r="H32" i="10"/>
  <c r="H8" i="10"/>
  <c r="H6" i="10"/>
  <c r="H33" i="10"/>
  <c r="H20" i="10"/>
  <c r="H12" i="10"/>
  <c r="H8" i="9"/>
  <c r="H34" i="9"/>
  <c r="H10" i="9"/>
  <c r="H14" i="9"/>
  <c r="H6" i="9"/>
  <c r="H36" i="9"/>
  <c r="H23" i="9"/>
  <c r="H24" i="9"/>
  <c r="H27" i="9"/>
  <c r="H19" i="9"/>
  <c r="H9" i="9"/>
  <c r="H12" i="9"/>
  <c r="H11" i="9"/>
  <c r="H29" i="9"/>
  <c r="H18" i="8"/>
  <c r="H9" i="8"/>
  <c r="H10" i="8"/>
  <c r="H8" i="8"/>
  <c r="H24" i="8"/>
  <c r="H21" i="8"/>
  <c r="H27" i="8"/>
  <c r="H6" i="8"/>
  <c r="H7" i="8"/>
  <c r="H14" i="8"/>
  <c r="H13" i="8"/>
  <c r="H9" i="22"/>
  <c r="H28" i="22"/>
  <c r="H17" i="22"/>
  <c r="H8" i="22"/>
  <c r="H33" i="22"/>
  <c r="H21" i="22"/>
  <c r="H23" i="22"/>
  <c r="H14" i="22"/>
  <c r="H15" i="22"/>
  <c r="H25" i="22"/>
  <c r="H32" i="22"/>
  <c r="H24" i="22"/>
  <c r="H29" i="22"/>
  <c r="H11" i="22"/>
  <c r="H22" i="22"/>
  <c r="H26" i="22"/>
  <c r="H19" i="22"/>
  <c r="H10" i="22"/>
  <c r="H2" i="33"/>
  <c r="H2" i="35"/>
  <c r="H2" i="34"/>
  <c r="H2" i="36"/>
  <c r="H2" i="37"/>
  <c r="C2" i="33"/>
  <c r="C2" i="35"/>
  <c r="C2" i="34"/>
  <c r="C2" i="36"/>
  <c r="C2" i="37"/>
</calcChain>
</file>

<file path=xl/sharedStrings.xml><?xml version="1.0" encoding="utf-8"?>
<sst xmlns="http://schemas.openxmlformats.org/spreadsheetml/2006/main" count="889" uniqueCount="379">
  <si>
    <t>Фамилия, имя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</si>
  <si>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</si>
  <si>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</si>
  <si>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</si>
  <si>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</si>
  <si>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</si>
  <si>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</si>
  <si>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 xml:space="preserve">Гл. судья - </t>
  </si>
  <si>
    <t xml:space="preserve">Гл. секретарь - </t>
  </si>
  <si>
    <t>организация</t>
  </si>
  <si>
    <t>Некипелова Е.В.</t>
  </si>
  <si>
    <t>г. Никольск</t>
  </si>
  <si>
    <t>№ п/п</t>
  </si>
  <si>
    <t>2 км</t>
  </si>
  <si>
    <t>3 км</t>
  </si>
  <si>
    <t>1 км</t>
  </si>
  <si>
    <t>Женщины 40-49 лет</t>
  </si>
  <si>
    <t>Женщины 30-39 лет</t>
  </si>
  <si>
    <t>Мужчины 30-39 лет</t>
  </si>
  <si>
    <t>Мужчины 40-49 лет</t>
  </si>
  <si>
    <t>Борок</t>
  </si>
  <si>
    <t>Селякова Мария</t>
  </si>
  <si>
    <t>Залесова Ольга</t>
  </si>
  <si>
    <t>Куваев Алексей</t>
  </si>
  <si>
    <t>Воронин Алексей</t>
  </si>
  <si>
    <t>Простяков Юрий</t>
  </si>
  <si>
    <t>УО</t>
  </si>
  <si>
    <t>Д/с №9 «Солнышко»</t>
  </si>
  <si>
    <t>Жирохова Марина</t>
  </si>
  <si>
    <t>Колосова Юлия</t>
  </si>
  <si>
    <t>Плотникова Людмила</t>
  </si>
  <si>
    <t>Д/с №5 «Теремок»</t>
  </si>
  <si>
    <t>КЦСОН</t>
  </si>
  <si>
    <t>Игошев Александр</t>
  </si>
  <si>
    <t>ПСЧ</t>
  </si>
  <si>
    <t>Шмаков Иван</t>
  </si>
  <si>
    <t>Пшеничников Александр</t>
  </si>
  <si>
    <t>Горбунова Ирина</t>
  </si>
  <si>
    <t>Шиловская Ольга</t>
  </si>
  <si>
    <t>Лагутина Светлана</t>
  </si>
  <si>
    <t>Сакулин Николай</t>
  </si>
  <si>
    <t>Теплякова Галина</t>
  </si>
  <si>
    <t>Кросс "Золотая осень"</t>
  </si>
  <si>
    <t>Мальчики  2008-2009 г.р.</t>
  </si>
  <si>
    <t>Девочки 2008-2009 г.р.</t>
  </si>
  <si>
    <t>Юноши 2006-2007 г.р.</t>
  </si>
  <si>
    <t>1,5 км</t>
  </si>
  <si>
    <t>Девочки 2006-2007 г.р.</t>
  </si>
  <si>
    <t>Юноши 2004-2005 г.р.</t>
  </si>
  <si>
    <t>Девушки 2004-2005 г.р.</t>
  </si>
  <si>
    <t>Юноши 2002-2003 г.р.</t>
  </si>
  <si>
    <t>Девушки 2002-2003 г.р.</t>
  </si>
  <si>
    <t>Юноши 2000-2001 г.р.</t>
  </si>
  <si>
    <t>Девушки 2000-2001 г.р.</t>
  </si>
  <si>
    <t>Женщины 50 лет и старше</t>
  </si>
  <si>
    <t>Мужчины 50 лет и старше</t>
  </si>
  <si>
    <t>Сорокин Алексей</t>
  </si>
  <si>
    <t>Кожаево</t>
  </si>
  <si>
    <t>Баданин Дима</t>
  </si>
  <si>
    <t>Байдарово</t>
  </si>
  <si>
    <t>СОШ№1</t>
  </si>
  <si>
    <t>Зеленцово</t>
  </si>
  <si>
    <t>Тепляков Максим</t>
  </si>
  <si>
    <t>Завражье</t>
  </si>
  <si>
    <t>Вожжов Кирилл</t>
  </si>
  <si>
    <t>Залесов Алексей</t>
  </si>
  <si>
    <t>Коробов Арсений</t>
  </si>
  <si>
    <t>Осиново</t>
  </si>
  <si>
    <t>Пахолков Никита</t>
  </si>
  <si>
    <t>Кузнецов Валерий</t>
  </si>
  <si>
    <t>Подольский Иван</t>
  </si>
  <si>
    <t>СОШ №1</t>
  </si>
  <si>
    <t>Шиловский Данил</t>
  </si>
  <si>
    <t>Чирков Даниил</t>
  </si>
  <si>
    <t>Скорик Роман</t>
  </si>
  <si>
    <t>Берсенев Илья</t>
  </si>
  <si>
    <t>Костылев Михаил</t>
  </si>
  <si>
    <t>Черняев Юрий</t>
  </si>
  <si>
    <t>Подольский Дима</t>
  </si>
  <si>
    <t>СОШ №2</t>
  </si>
  <si>
    <t>Пирогов Алексей</t>
  </si>
  <si>
    <t>Лешуков Алексей</t>
  </si>
  <si>
    <t>СОШ№2</t>
  </si>
  <si>
    <t>Зубов Сергей</t>
  </si>
  <si>
    <t>Хода Артём</t>
  </si>
  <si>
    <t>Попов Никита</t>
  </si>
  <si>
    <t>Горбунов Женя</t>
  </si>
  <si>
    <t>Синицына Даша</t>
  </si>
  <si>
    <t>Кряквина Алёна</t>
  </si>
  <si>
    <t>Летовальцева Маргарита</t>
  </si>
  <si>
    <t>Маркова Лиза</t>
  </si>
  <si>
    <t>Бушманова Настя</t>
  </si>
  <si>
    <t>Коробова Вероника</t>
  </si>
  <si>
    <t>Некипелова Таня</t>
  </si>
  <si>
    <t>Маркова Аня</t>
  </si>
  <si>
    <t>Сафонкина Алёна</t>
  </si>
  <si>
    <t>Костылева Лиза</t>
  </si>
  <si>
    <t>Южакова Надя</t>
  </si>
  <si>
    <t>Шиловская Виктория</t>
  </si>
  <si>
    <t>Воронина Таня</t>
  </si>
  <si>
    <t>Беляева Надя</t>
  </si>
  <si>
    <t>Коноплева Ксения</t>
  </si>
  <si>
    <t>Кудринская Лиза</t>
  </si>
  <si>
    <t>Зубова Ксения</t>
  </si>
  <si>
    <t>Дмитриева Олеся</t>
  </si>
  <si>
    <t>Собакин Женя</t>
  </si>
  <si>
    <t>Подольский Саша</t>
  </si>
  <si>
    <t>Бревнов Иван</t>
  </si>
  <si>
    <t>Павлов Артём</t>
  </si>
  <si>
    <t>Воронин Иван</t>
  </si>
  <si>
    <t>Курмахин Василий</t>
  </si>
  <si>
    <t>Вахнево</t>
  </si>
  <si>
    <t>Дресвянин Даниил</t>
  </si>
  <si>
    <t>Теребаево</t>
  </si>
  <si>
    <t>Куклин Павел</t>
  </si>
  <si>
    <t>Тепляков Ярослав</t>
  </si>
  <si>
    <t>Сакулин Алексей</t>
  </si>
  <si>
    <t>Кузнецов Дима</t>
  </si>
  <si>
    <t>Дубовиков Кирилл</t>
  </si>
  <si>
    <t>Глебов Женя</t>
  </si>
  <si>
    <t>Тепляков Иван</t>
  </si>
  <si>
    <t>Корякин Даниил</t>
  </si>
  <si>
    <t>Колтаков Никита</t>
  </si>
  <si>
    <t>Шиловский Сергей</t>
  </si>
  <si>
    <t>Куклин Иван</t>
  </si>
  <si>
    <t>Обласов Дима</t>
  </si>
  <si>
    <t>Шиловский Кирилл</t>
  </si>
  <si>
    <t>Давлетбаев Ярослав</t>
  </si>
  <si>
    <t>Щукин Денис</t>
  </si>
  <si>
    <t>Подольский Артём</t>
  </si>
  <si>
    <t>Баев Степан</t>
  </si>
  <si>
    <t>Плотников Женя</t>
  </si>
  <si>
    <t>Дунилово</t>
  </si>
  <si>
    <t>Московкин Саша</t>
  </si>
  <si>
    <t>Пшеничников Никита</t>
  </si>
  <si>
    <t>Зубов Алексей</t>
  </si>
  <si>
    <t>Кудринский Илья</t>
  </si>
  <si>
    <t>Пирогов Артём</t>
  </si>
  <si>
    <t>Кокшарова Юля</t>
  </si>
  <si>
    <t>Шилова Полина</t>
  </si>
  <si>
    <t>Шиловская Аня</t>
  </si>
  <si>
    <t>Трескина Марина</t>
  </si>
  <si>
    <t>Шиловская Алёна</t>
  </si>
  <si>
    <t>Кокшарова Карина</t>
  </si>
  <si>
    <t>Баданина Виктория</t>
  </si>
  <si>
    <t>Берсенева Света</t>
  </si>
  <si>
    <t>Коробова Виолетта</t>
  </si>
  <si>
    <t>Кузнецова Марина</t>
  </si>
  <si>
    <t>Капустина Наташа</t>
  </si>
  <si>
    <t>Коноплева Настя</t>
  </si>
  <si>
    <t>Сорокина Анжела</t>
  </si>
  <si>
    <t>Жиганова Аня</t>
  </si>
  <si>
    <t>Сорокина Саша</t>
  </si>
  <si>
    <t>Баданина Вероника</t>
  </si>
  <si>
    <t>Рыжакова Полина</t>
  </si>
  <si>
    <t>Линькова Женя</t>
  </si>
  <si>
    <t>Южакова Соня</t>
  </si>
  <si>
    <t>Шиловская Алина</t>
  </si>
  <si>
    <t>Костылева Анна</t>
  </si>
  <si>
    <t>Тельминова Виктория</t>
  </si>
  <si>
    <t>Бурянина Ира</t>
  </si>
  <si>
    <t>Горчакова Ира</t>
  </si>
  <si>
    <t>Баданина Карина</t>
  </si>
  <si>
    <t>Путилов Володя</t>
  </si>
  <si>
    <t>Горбунов Игорь</t>
  </si>
  <si>
    <t>Дресвянин Антон</t>
  </si>
  <si>
    <t>Чегодаев Никита</t>
  </si>
  <si>
    <t>Плотников Саша Павл.</t>
  </si>
  <si>
    <t>Сверчков Ярослав</t>
  </si>
  <si>
    <t>Баев Матвей</t>
  </si>
  <si>
    <t>Берсенев Алексей</t>
  </si>
  <si>
    <t>Плотников Саша Андр.</t>
  </si>
  <si>
    <t>Шашерин Дима</t>
  </si>
  <si>
    <t>Московкин Сергей</t>
  </si>
  <si>
    <t>Кокшаров Костя</t>
  </si>
  <si>
    <t>Соколов Иван</t>
  </si>
  <si>
    <t>Зелянин Николай</t>
  </si>
  <si>
    <t>Пахолков Женя</t>
  </si>
  <si>
    <t>КостылевИван</t>
  </si>
  <si>
    <t>Павлов Саша</t>
  </si>
  <si>
    <t>Баданин Роман</t>
  </si>
  <si>
    <t>Городишенин Георгий</t>
  </si>
  <si>
    <t>Попов Максим</t>
  </si>
  <si>
    <t>Корепин Захар</t>
  </si>
  <si>
    <t>Карачев Артём</t>
  </si>
  <si>
    <t>Басалаев Никита</t>
  </si>
  <si>
    <t>Кузнецов Никита</t>
  </si>
  <si>
    <t>Ухин Андрей</t>
  </si>
  <si>
    <t>Дурягин Даниил</t>
  </si>
  <si>
    <t>Бревнов Дима</t>
  </si>
  <si>
    <t>Рябечков Павел</t>
  </si>
  <si>
    <t>Шиловский Дима</t>
  </si>
  <si>
    <t>Корепин Никита</t>
  </si>
  <si>
    <t>Баданин Кирилл</t>
  </si>
  <si>
    <t>колледж</t>
  </si>
  <si>
    <t>Подольский Женя</t>
  </si>
  <si>
    <t>Дергалев Сергей</t>
  </si>
  <si>
    <t>Игумнов Максим</t>
  </si>
  <si>
    <t>Баданин Алексей</t>
  </si>
  <si>
    <t>Томилов Володя</t>
  </si>
  <si>
    <t>Горчаков Сергей</t>
  </si>
  <si>
    <t>Давлетбаев Данииил</t>
  </si>
  <si>
    <t>Кокшаров Павел</t>
  </si>
  <si>
    <t>Воронина Аня</t>
  </si>
  <si>
    <t>Воронина Ирина</t>
  </si>
  <si>
    <t>Рыжкова Юля</t>
  </si>
  <si>
    <t>Шехурина Дарина</t>
  </si>
  <si>
    <t>Воронина Марина</t>
  </si>
  <si>
    <t>Курмахина Тамара</t>
  </si>
  <si>
    <t>Дурягина Люда</t>
  </si>
  <si>
    <t>Гомзикова Катя</t>
  </si>
  <si>
    <t>Вовкович Ольга</t>
  </si>
  <si>
    <t>Худякова Алина</t>
  </si>
  <si>
    <t>Горбунова Валерия</t>
  </si>
  <si>
    <t>Костылева Женя</t>
  </si>
  <si>
    <t>Зелянина Диана</t>
  </si>
  <si>
    <t>Пахолкова Олеся</t>
  </si>
  <si>
    <t>Репяшенко Настя</t>
  </si>
  <si>
    <t>Мацюрак Аня</t>
  </si>
  <si>
    <t>Поникарова Яна</t>
  </si>
  <si>
    <t>Куваева Женя</t>
  </si>
  <si>
    <t>Покотило Муза</t>
  </si>
  <si>
    <t>Синицына Настя</t>
  </si>
  <si>
    <t>Тропин Алексей</t>
  </si>
  <si>
    <t>Жеребцов Алексей</t>
  </si>
  <si>
    <t>Тельминов Никита</t>
  </si>
  <si>
    <t>Бороздин Денис</t>
  </si>
  <si>
    <t>Карандашев Артём</t>
  </si>
  <si>
    <t>Смолин Алексей</t>
  </si>
  <si>
    <t>Заузольцев Антон</t>
  </si>
  <si>
    <t>Попов Илья</t>
  </si>
  <si>
    <t>Ципилев Иван</t>
  </si>
  <si>
    <t>Слепухин Дима</t>
  </si>
  <si>
    <t>Сумарокова Юля</t>
  </si>
  <si>
    <t>Селякова Надя</t>
  </si>
  <si>
    <t>Платонова Аня</t>
  </si>
  <si>
    <t>Кузьмина Наташа</t>
  </si>
  <si>
    <t>Синицына Оксана</t>
  </si>
  <si>
    <t>Теплякова Аня</t>
  </si>
  <si>
    <t>Кокшарова Алина</t>
  </si>
  <si>
    <t>Лешукова Юля</t>
  </si>
  <si>
    <t>Шиловская Даша</t>
  </si>
  <si>
    <t>Ковалева Лиза</t>
  </si>
  <si>
    <t>Нестерова Наташа</t>
  </si>
  <si>
    <t>Колтакова Марина</t>
  </si>
  <si>
    <t>Селякова Марина</t>
  </si>
  <si>
    <t>Ширунова Юля</t>
  </si>
  <si>
    <t>Комягина Валерия</t>
  </si>
  <si>
    <t>Гашимова Жанна</t>
  </si>
  <si>
    <t>Дресвянина Света</t>
  </si>
  <si>
    <t>Красильникова Анжела</t>
  </si>
  <si>
    <t>Кудринская Лена</t>
  </si>
  <si>
    <t>Гашимова Диана</t>
  </si>
  <si>
    <t>Баданина Даша</t>
  </si>
  <si>
    <t>Воронина Лиза</t>
  </si>
  <si>
    <t>Завадская Ксения</t>
  </si>
  <si>
    <t>Хохрова Диана</t>
  </si>
  <si>
    <t>Зелянина Настя</t>
  </si>
  <si>
    <t>Берсенева Ксения</t>
  </si>
  <si>
    <t>Берсенева Юля</t>
  </si>
  <si>
    <t>Козицина Ксения</t>
  </si>
  <si>
    <t>Берсенева Диана</t>
  </si>
  <si>
    <t>Дергалева Рита</t>
  </si>
  <si>
    <t>Рогозина Варвара</t>
  </si>
  <si>
    <t>Завадская Вероника</t>
  </si>
  <si>
    <t>Козицина Валерия</t>
  </si>
  <si>
    <t>Сорокина Даша</t>
  </si>
  <si>
    <t>Тюпакова Валерия</t>
  </si>
  <si>
    <t>Лешукова Ольга</t>
  </si>
  <si>
    <t>Д/с №3 «Родничок»</t>
  </si>
  <si>
    <t>Кокшарова Марина</t>
  </si>
  <si>
    <t>Д/с №2 «Березка»</t>
  </si>
  <si>
    <t>Исаева Людмила</t>
  </si>
  <si>
    <t>Залесова Светлана</t>
  </si>
  <si>
    <t>Павлова Наталья</t>
  </si>
  <si>
    <t>Рыжкова Алена</t>
  </si>
  <si>
    <t>Д/с №8 «Малышок»</t>
  </si>
  <si>
    <t>Кудринская Татьяна</t>
  </si>
  <si>
    <t>Баданина Светлана</t>
  </si>
  <si>
    <t>Попова Надежда</t>
  </si>
  <si>
    <t>Колледж</t>
  </si>
  <si>
    <t>Попова Анастасия</t>
  </si>
  <si>
    <t>Культура</t>
  </si>
  <si>
    <t>Кузнецов Михаил</t>
  </si>
  <si>
    <t>ЦРБ</t>
  </si>
  <si>
    <t>Летовальцев Сергей</t>
  </si>
  <si>
    <t>Ботвина Людмила</t>
  </si>
  <si>
    <t>Сверчкова Татьяна</t>
  </si>
  <si>
    <t>Рогозина Татьяна</t>
  </si>
  <si>
    <t>Сумарокова Лариса</t>
  </si>
  <si>
    <t>Бороздина Юлия</t>
  </si>
  <si>
    <t>Рогозина Елена</t>
  </si>
  <si>
    <t>Коробова Надежда</t>
  </si>
  <si>
    <t>Синицына Елена</t>
  </si>
  <si>
    <t>Подольская Александра</t>
  </si>
  <si>
    <t>Панов Юрий</t>
  </si>
  <si>
    <t>Смолина Елена</t>
  </si>
  <si>
    <t>Белозерова Наталия</t>
  </si>
  <si>
    <t>Павлова Анна</t>
  </si>
  <si>
    <t>Мокиевская Татьяна</t>
  </si>
  <si>
    <t>Заузольцева Татьяна</t>
  </si>
  <si>
    <t>Подольская Наталья</t>
  </si>
  <si>
    <t>Карачева Ирина</t>
  </si>
  <si>
    <t>Коркина Ольга</t>
  </si>
  <si>
    <t>Д/с №4 «Сказка»</t>
  </si>
  <si>
    <t>Колтакова Алена</t>
  </si>
  <si>
    <t>Администрация района</t>
  </si>
  <si>
    <t>Парфенова Елена</t>
  </si>
  <si>
    <t>Корепина Вера</t>
  </si>
  <si>
    <t>Селякова Антонина</t>
  </si>
  <si>
    <t>Смолина Ольга</t>
  </si>
  <si>
    <t>Бревнова Надежда</t>
  </si>
  <si>
    <t>Сакулина Александра</t>
  </si>
  <si>
    <t>Попова Лиза</t>
  </si>
  <si>
    <t>СОШ № 1</t>
  </si>
  <si>
    <t>Баданина Арина</t>
  </si>
  <si>
    <t>Пахолкова Вика</t>
  </si>
  <si>
    <t>Басалаев Кирилл</t>
  </si>
  <si>
    <t>Бревнов Никита</t>
  </si>
  <si>
    <t>Аргуново</t>
  </si>
  <si>
    <t>Шиловский Игорь</t>
  </si>
  <si>
    <t>Носкова Анастасия</t>
  </si>
  <si>
    <t>Попов Вадим</t>
  </si>
  <si>
    <t>Нюксеница</t>
  </si>
  <si>
    <t>Карачев Денис</t>
  </si>
  <si>
    <t>ИП Шиловский</t>
  </si>
  <si>
    <t>Карачева Мария</t>
  </si>
  <si>
    <t>Семенова Екатерина</t>
  </si>
  <si>
    <t>Скорюкова Олеся</t>
  </si>
  <si>
    <t>Щукин Илья</t>
  </si>
  <si>
    <t>СОШ № 2</t>
  </si>
  <si>
    <t>Рыжков Евгений</t>
  </si>
  <si>
    <t>Куваев Александр</t>
  </si>
  <si>
    <t>Парфенов Ярослав</t>
  </si>
  <si>
    <t>Шиловский Игнат</t>
  </si>
  <si>
    <t>Соколова Наташа</t>
  </si>
  <si>
    <t>Щукина Жанна</t>
  </si>
  <si>
    <t>Лешукова Ирина</t>
  </si>
  <si>
    <t>Пахолков Арсений</t>
  </si>
  <si>
    <t>Щукина Алена</t>
  </si>
  <si>
    <t>Мишинева Ульяна</t>
  </si>
  <si>
    <t>Сош № 1</t>
  </si>
  <si>
    <t>Спицына Виктория</t>
  </si>
  <si>
    <t>23.09.2017 г.</t>
  </si>
  <si>
    <t>Меньшенин Матвей</t>
  </si>
  <si>
    <t>Романов Андрей</t>
  </si>
  <si>
    <t>Чебану Алёна</t>
  </si>
  <si>
    <t>Сорокина Таня</t>
  </si>
  <si>
    <t>Корепин Илья</t>
  </si>
  <si>
    <t>Шилов Женя</t>
  </si>
  <si>
    <t>Горбунов Иван</t>
  </si>
  <si>
    <t>Москалев Кирилл</t>
  </si>
  <si>
    <t xml:space="preserve">Митин Олег </t>
  </si>
  <si>
    <t>Корепина Валя</t>
  </si>
  <si>
    <t>сошел</t>
  </si>
  <si>
    <t>Коробова Светлана</t>
  </si>
  <si>
    <t>Коноплев Степан</t>
  </si>
  <si>
    <t>Подольская Ирина</t>
  </si>
  <si>
    <t>Воронина Надежда</t>
  </si>
  <si>
    <t>Горчакова Ольга</t>
  </si>
  <si>
    <t>Новгородцев Сергей</t>
  </si>
  <si>
    <t>ИП Горчакова</t>
  </si>
  <si>
    <t>Нестерова Валентина</t>
  </si>
  <si>
    <t>Панов Сергей</t>
  </si>
  <si>
    <t>Рыжаков Валерий</t>
  </si>
  <si>
    <t>Кононова Алена</t>
  </si>
  <si>
    <t>Аргуново, культура</t>
  </si>
  <si>
    <t>Пахолкова Марина</t>
  </si>
  <si>
    <t>Аргуново, УО</t>
  </si>
  <si>
    <t>Корепина Таттьяна</t>
  </si>
  <si>
    <t>УО, Краснополянье</t>
  </si>
  <si>
    <t>Баданина Татьяна</t>
  </si>
  <si>
    <t xml:space="preserve">Д/с № 8 </t>
  </si>
  <si>
    <t>Щукина Валентина</t>
  </si>
  <si>
    <t>Д/с № 8 "Малышок"</t>
  </si>
  <si>
    <t xml:space="preserve">Слепухина Елена </t>
  </si>
  <si>
    <t>Мужчины 18-29 лет</t>
  </si>
  <si>
    <t>Женщины 18-29 лет</t>
  </si>
  <si>
    <t>Д/С №4 "Сказка"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</si>
</sst>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6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Arial Cyr"/>
      <charset val="204"/>
    </font>
    <font>
      <i/>
      <sz val="12"/>
      <color indexed="8"/>
      <name val="Arial Cyr"/>
      <charset val="204"/>
    </font>
    <font>
      <sz val="8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/>
    <xf numFmtId="0" fontId="21" fillId="0" borderId="0" xfId="0" applyFont="1"/>
    <xf numFmtId="0" fontId="21" fillId="22" borderId="10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164" fontId="26" fillId="0" borderId="0" xfId="0" applyNumberFormat="1" applyFont="1" applyBorder="1"/>
    <xf numFmtId="0" fontId="26" fillId="0" borderId="0" xfId="0" applyFont="1" applyBorder="1" applyProtection="1">
      <protection locked="0"/>
    </xf>
    <xf numFmtId="0" fontId="21" fillId="0" borderId="0" xfId="0" applyFont="1" applyAlignment="1">
      <alignment vertical="center"/>
    </xf>
    <xf numFmtId="0" fontId="18" fillId="0" borderId="10" xfId="0" applyFont="1" applyBorder="1" applyAlignment="1" applyProtection="1">
      <alignment vertical="center"/>
      <protection locked="0"/>
    </xf>
    <xf numFmtId="164" fontId="22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 applyProtection="1">
      <alignment vertical="center"/>
      <protection locked="0"/>
    </xf>
    <xf numFmtId="164" fontId="23" fillId="22" borderId="10" xfId="0" applyNumberFormat="1" applyFont="1" applyFill="1" applyBorder="1" applyAlignment="1" applyProtection="1">
      <alignment vertical="center"/>
      <protection hidden="1"/>
    </xf>
    <xf numFmtId="0" fontId="24" fillId="0" borderId="10" xfId="0" applyFont="1" applyBorder="1" applyAlignment="1" applyProtection="1">
      <alignment vertical="center"/>
      <protection locked="0"/>
    </xf>
    <xf numFmtId="164" fontId="22" fillId="22" borderId="1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22" borderId="12" xfId="0" applyFont="1" applyFill="1" applyBorder="1" applyAlignment="1">
      <alignment horizontal="center" vertical="center" wrapText="1"/>
    </xf>
    <xf numFmtId="164" fontId="21" fillId="22" borderId="12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vertical="center" wrapText="1"/>
    </xf>
    <xf numFmtId="164" fontId="22" fillId="0" borderId="11" xfId="0" applyNumberFormat="1" applyFont="1" applyBorder="1" applyAlignment="1">
      <alignment vertical="center"/>
    </xf>
    <xf numFmtId="164" fontId="22" fillId="22" borderId="11" xfId="0" applyNumberFormat="1" applyFont="1" applyFill="1" applyBorder="1" applyAlignment="1" applyProtection="1">
      <alignment vertical="center"/>
      <protection hidden="1"/>
    </xf>
    <xf numFmtId="0" fontId="24" fillId="0" borderId="11" xfId="0" applyFont="1" applyBorder="1" applyAlignment="1" applyProtection="1">
      <alignment vertical="center"/>
      <protection locked="0"/>
    </xf>
    <xf numFmtId="164" fontId="22" fillId="0" borderId="13" xfId="0" applyNumberFormat="1" applyFont="1" applyBorder="1" applyAlignment="1">
      <alignment vertical="center"/>
    </xf>
    <xf numFmtId="164" fontId="22" fillId="22" borderId="13" xfId="0" applyNumberFormat="1" applyFont="1" applyFill="1" applyBorder="1" applyAlignment="1" applyProtection="1">
      <alignment vertical="center"/>
      <protection hidden="1"/>
    </xf>
    <xf numFmtId="0" fontId="26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 applyProtection="1">
      <alignment vertical="center"/>
      <protection locked="0"/>
    </xf>
    <xf numFmtId="164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7" fillId="0" borderId="0" xfId="0" applyNumberFormat="1" applyFont="1" applyFill="1" applyBorder="1" applyProtection="1">
      <protection locked="0"/>
    </xf>
    <xf numFmtId="164" fontId="26" fillId="0" borderId="0" xfId="0" applyNumberFormat="1" applyFont="1" applyFill="1" applyBorder="1" applyProtection="1">
      <protection hidden="1"/>
    </xf>
    <xf numFmtId="164" fontId="22" fillId="0" borderId="14" xfId="0" applyNumberFormat="1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22" fillId="0" borderId="13" xfId="0" applyFont="1" applyBorder="1" applyAlignment="1" applyProtection="1">
      <alignment horizontal="center" vertical="center"/>
      <protection locked="0"/>
    </xf>
    <xf numFmtId="0" fontId="21" fillId="22" borderId="1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vertical="center"/>
      <protection locked="0"/>
    </xf>
    <xf numFmtId="164" fontId="22" fillId="22" borderId="14" xfId="0" applyNumberFormat="1" applyFont="1" applyFill="1" applyBorder="1" applyAlignment="1" applyProtection="1">
      <alignment vertical="center"/>
      <protection hidden="1"/>
    </xf>
    <xf numFmtId="0" fontId="21" fillId="0" borderId="15" xfId="0" applyFont="1" applyBorder="1" applyAlignment="1">
      <alignment vertical="center"/>
    </xf>
    <xf numFmtId="0" fontId="34" fillId="0" borderId="0" xfId="0" applyFont="1" applyBorder="1" applyProtection="1"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5" fillId="0" borderId="13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20" fillId="0" borderId="13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>
      <alignment vertical="center"/>
    </xf>
    <xf numFmtId="0" fontId="18" fillId="0" borderId="13" xfId="0" applyFont="1" applyFill="1" applyBorder="1" applyAlignment="1" applyProtection="1">
      <alignment vertical="center"/>
      <protection locked="0"/>
    </xf>
    <xf numFmtId="164" fontId="22" fillId="0" borderId="14" xfId="0" applyNumberFormat="1" applyFont="1" applyFill="1" applyBorder="1" applyAlignment="1">
      <alignment vertical="center"/>
    </xf>
    <xf numFmtId="164" fontId="22" fillId="0" borderId="10" xfId="0" applyNumberFormat="1" applyFont="1" applyFill="1" applyBorder="1" applyAlignment="1" applyProtection="1">
      <alignment vertical="center"/>
      <protection locked="0"/>
    </xf>
    <xf numFmtId="164" fontId="23" fillId="0" borderId="10" xfId="0" applyNumberFormat="1" applyFon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vertical="center"/>
    </xf>
    <xf numFmtId="164" fontId="22" fillId="0" borderId="11" xfId="0" applyNumberFormat="1" applyFont="1" applyFill="1" applyBorder="1" applyAlignment="1" applyProtection="1">
      <alignment vertical="center"/>
      <protection hidden="1"/>
    </xf>
    <xf numFmtId="0" fontId="24" fillId="0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4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14" fontId="28" fillId="0" borderId="18" xfId="0" applyNumberFormat="1" applyFont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29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4:J39"/>
  <sheetViews>
    <sheetView workbookViewId="0">
      <pane xSplit="2" ySplit="6" topLeftCell="C16" activePane="bottomRight" state="frozen"/>
      <selection pane="topRight" activeCell="C1" sqref="C1"/>
      <selection pane="bottomLeft" activeCell="A5" sqref="A5"/>
      <selection pane="bottomRight" activeCell="K29" sqref="K29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4.5703125" style="9" customWidth="1"/>
    <col min="4" max="4" width="14.5703125" style="9" customWidth="1"/>
    <col min="5" max="5" width="11.28515625" style="19" customWidth="1"/>
    <col min="6" max="6" width="11.42578125" style="9" bestFit="1" customWidth="1"/>
    <col min="7" max="7" width="11" style="9" customWidth="1"/>
    <col min="8" max="8" width="12.5703125" style="9" customWidth="1"/>
    <col min="9" max="9" width="6.85546875" style="9" customWidth="1"/>
    <col min="10" max="16384" width="9.140625" style="9"/>
  </cols>
  <sheetData>
    <row r="4" spans="2:10" ht="22.5" customHeight="1" x14ac:dyDescent="0.2">
      <c r="B4" s="121" t="s">
        <v>12</v>
      </c>
      <c r="C4" s="122" t="s">
        <v>42</v>
      </c>
      <c r="D4" s="124" t="s">
        <v>43</v>
      </c>
      <c r="E4" s="122"/>
      <c r="F4" s="114" t="s">
        <v>15</v>
      </c>
      <c r="G4" s="115"/>
      <c r="H4" s="118" t="s">
        <v>343</v>
      </c>
      <c r="I4" s="119"/>
      <c r="J4" s="120"/>
    </row>
    <row r="5" spans="2:10" ht="22.5" customHeight="1" x14ac:dyDescent="0.2">
      <c r="B5" s="121"/>
      <c r="C5" s="123"/>
      <c r="D5" s="125"/>
      <c r="E5" s="123"/>
      <c r="F5" s="116"/>
      <c r="G5" s="117"/>
      <c r="H5" s="118" t="s">
        <v>11</v>
      </c>
      <c r="I5" s="119"/>
      <c r="J5" s="120"/>
    </row>
    <row r="6" spans="2:10" ht="25.5" x14ac:dyDescent="0.2">
      <c r="B6" s="2"/>
      <c r="C6" s="2" t="s">
        <v>0</v>
      </c>
      <c r="D6" s="21" t="s">
        <v>9</v>
      </c>
      <c r="E6" s="3" t="s">
        <v>1</v>
      </c>
      <c r="F6" s="21" t="s">
        <v>2</v>
      </c>
      <c r="G6" s="21" t="s">
        <v>3</v>
      </c>
      <c r="H6" s="22" t="s">
        <v>4</v>
      </c>
      <c r="I6" s="21" t="s">
        <v>5</v>
      </c>
      <c r="J6" s="21" t="s">
        <v>6</v>
      </c>
    </row>
    <row r="7" spans="2:10" ht="19.5" x14ac:dyDescent="0.2">
      <c r="B7" s="24"/>
      <c r="C7" s="25"/>
      <c r="E7" s="59"/>
      <c r="F7" s="11"/>
      <c r="G7" s="12"/>
      <c r="H7" s="13"/>
      <c r="I7" s="4"/>
      <c r="J7" s="14"/>
    </row>
    <row r="8" spans="2:10" ht="18.75" x14ac:dyDescent="0.2">
      <c r="B8" s="26">
        <v>1</v>
      </c>
      <c r="C8" s="61" t="s">
        <v>83</v>
      </c>
      <c r="D8" s="61" t="s">
        <v>79</v>
      </c>
      <c r="E8" s="26">
        <v>25</v>
      </c>
      <c r="F8" s="45">
        <v>1.3888888888888889E-3</v>
      </c>
      <c r="G8" s="11">
        <v>4.3055555555555555E-3</v>
      </c>
      <c r="H8" s="15">
        <f t="shared" ref="H8:H33" si="0">G8-F8</f>
        <v>2.9166666666666664E-3</v>
      </c>
      <c r="I8" s="4">
        <v>1</v>
      </c>
      <c r="J8" s="14"/>
    </row>
    <row r="9" spans="2:10" ht="18.75" x14ac:dyDescent="0.2">
      <c r="B9" s="26">
        <v>2</v>
      </c>
      <c r="C9" s="61" t="s">
        <v>77</v>
      </c>
      <c r="D9" s="61" t="s">
        <v>61</v>
      </c>
      <c r="E9" s="26">
        <v>21</v>
      </c>
      <c r="F9" s="45">
        <v>1.3888888888888889E-3</v>
      </c>
      <c r="G9" s="11">
        <v>4.3055555555555555E-3</v>
      </c>
      <c r="H9" s="15">
        <f t="shared" si="0"/>
        <v>2.9166666666666664E-3</v>
      </c>
      <c r="I9" s="4">
        <v>2</v>
      </c>
      <c r="J9" s="14"/>
    </row>
    <row r="10" spans="2:10" ht="18.75" x14ac:dyDescent="0.2">
      <c r="B10" s="26">
        <v>3</v>
      </c>
      <c r="C10" s="61" t="s">
        <v>56</v>
      </c>
      <c r="D10" s="61" t="s">
        <v>57</v>
      </c>
      <c r="E10" s="26">
        <v>1</v>
      </c>
      <c r="F10" s="45">
        <v>0</v>
      </c>
      <c r="G10" s="11">
        <v>2.9398148148148148E-3</v>
      </c>
      <c r="H10" s="15">
        <f t="shared" si="0"/>
        <v>2.9398148148148148E-3</v>
      </c>
      <c r="I10" s="4">
        <v>3</v>
      </c>
      <c r="J10" s="14"/>
    </row>
    <row r="11" spans="2:10" ht="18.75" x14ac:dyDescent="0.2">
      <c r="B11" s="26">
        <v>4</v>
      </c>
      <c r="C11" s="61" t="s">
        <v>64</v>
      </c>
      <c r="D11" s="61" t="s">
        <v>60</v>
      </c>
      <c r="E11" s="26">
        <v>6</v>
      </c>
      <c r="F11" s="45">
        <v>0</v>
      </c>
      <c r="G11" s="11">
        <v>2.9629629629629628E-3</v>
      </c>
      <c r="H11" s="15">
        <f t="shared" si="0"/>
        <v>2.9629629629629628E-3</v>
      </c>
      <c r="I11" s="4">
        <v>4</v>
      </c>
      <c r="J11" s="14"/>
    </row>
    <row r="12" spans="2:10" ht="18.75" x14ac:dyDescent="0.2">
      <c r="B12" s="26">
        <v>5</v>
      </c>
      <c r="C12" s="61" t="s">
        <v>334</v>
      </c>
      <c r="D12" s="61" t="s">
        <v>71</v>
      </c>
      <c r="E12" s="26">
        <v>121</v>
      </c>
      <c r="F12" s="45">
        <v>1.3888888888888889E-3</v>
      </c>
      <c r="G12" s="11">
        <v>4.3750000000000004E-3</v>
      </c>
      <c r="H12" s="15">
        <f t="shared" si="0"/>
        <v>2.9861111111111113E-3</v>
      </c>
      <c r="I12" s="4">
        <v>5</v>
      </c>
      <c r="J12" s="14"/>
    </row>
    <row r="13" spans="2:10" ht="18.75" x14ac:dyDescent="0.2">
      <c r="B13" s="26">
        <v>6</v>
      </c>
      <c r="C13" s="61" t="s">
        <v>86</v>
      </c>
      <c r="D13" s="61" t="s">
        <v>79</v>
      </c>
      <c r="E13" s="26">
        <v>28</v>
      </c>
      <c r="F13" s="45">
        <v>1.3888888888888889E-3</v>
      </c>
      <c r="G13" s="11">
        <v>4.4212962962962956E-3</v>
      </c>
      <c r="H13" s="15">
        <f t="shared" si="0"/>
        <v>3.0324074074074064E-3</v>
      </c>
      <c r="I13" s="4">
        <v>6</v>
      </c>
      <c r="J13" s="14"/>
    </row>
    <row r="14" spans="2:10" ht="18.75" x14ac:dyDescent="0.2">
      <c r="B14" s="26">
        <v>7</v>
      </c>
      <c r="C14" s="61" t="s">
        <v>72</v>
      </c>
      <c r="D14" s="61" t="s">
        <v>61</v>
      </c>
      <c r="E14" s="26">
        <v>16</v>
      </c>
      <c r="F14" s="45">
        <v>0</v>
      </c>
      <c r="G14" s="11">
        <v>3.0324074074074073E-3</v>
      </c>
      <c r="H14" s="15">
        <f t="shared" si="0"/>
        <v>3.0324074074074073E-3</v>
      </c>
      <c r="I14" s="4">
        <v>6</v>
      </c>
      <c r="J14" s="14"/>
    </row>
    <row r="15" spans="2:10" ht="18.75" x14ac:dyDescent="0.2">
      <c r="B15" s="26">
        <v>8</v>
      </c>
      <c r="C15" s="61" t="s">
        <v>70</v>
      </c>
      <c r="D15" s="61" t="s">
        <v>71</v>
      </c>
      <c r="E15" s="26">
        <v>14</v>
      </c>
      <c r="F15" s="45">
        <v>0</v>
      </c>
      <c r="G15" s="11">
        <v>3.0439814814814821E-3</v>
      </c>
      <c r="H15" s="15">
        <f t="shared" si="0"/>
        <v>3.0439814814814821E-3</v>
      </c>
      <c r="I15" s="4">
        <v>8</v>
      </c>
      <c r="J15" s="14"/>
    </row>
    <row r="16" spans="2:10" ht="18.75" x14ac:dyDescent="0.2">
      <c r="B16" s="26">
        <v>9</v>
      </c>
      <c r="C16" s="61" t="s">
        <v>345</v>
      </c>
      <c r="D16" s="61" t="s">
        <v>71</v>
      </c>
      <c r="E16" s="26">
        <v>188</v>
      </c>
      <c r="F16" s="45">
        <v>1.3888888888888889E-3</v>
      </c>
      <c r="G16" s="11">
        <v>4.4444444444444444E-3</v>
      </c>
      <c r="H16" s="15">
        <f t="shared" si="0"/>
        <v>3.0555555555555553E-3</v>
      </c>
      <c r="I16" s="4">
        <v>9</v>
      </c>
      <c r="J16" s="14"/>
    </row>
    <row r="17" spans="2:10" ht="18.75" x14ac:dyDescent="0.2">
      <c r="B17" s="26">
        <v>10</v>
      </c>
      <c r="C17" s="61" t="s">
        <v>80</v>
      </c>
      <c r="D17" s="61" t="s">
        <v>79</v>
      </c>
      <c r="E17" s="26">
        <v>23</v>
      </c>
      <c r="F17" s="45">
        <v>1.3888888888888889E-3</v>
      </c>
      <c r="G17" s="11">
        <v>4.4791666666666669E-3</v>
      </c>
      <c r="H17" s="15">
        <f t="shared" si="0"/>
        <v>3.0902777777777777E-3</v>
      </c>
      <c r="I17" s="4">
        <v>10</v>
      </c>
      <c r="J17" s="14"/>
    </row>
    <row r="18" spans="2:10" ht="18.75" x14ac:dyDescent="0.2">
      <c r="B18" s="26">
        <v>11</v>
      </c>
      <c r="C18" s="61" t="s">
        <v>84</v>
      </c>
      <c r="D18" s="61" t="s">
        <v>79</v>
      </c>
      <c r="E18" s="26">
        <v>26</v>
      </c>
      <c r="F18" s="45">
        <v>1.3888888888888889E-3</v>
      </c>
      <c r="G18" s="11">
        <v>4.4907407407407405E-3</v>
      </c>
      <c r="H18" s="15">
        <f t="shared" si="0"/>
        <v>3.1018518518518513E-3</v>
      </c>
      <c r="I18" s="4">
        <v>11</v>
      </c>
      <c r="J18" s="14"/>
    </row>
    <row r="19" spans="2:10" ht="18.75" x14ac:dyDescent="0.2">
      <c r="B19" s="26">
        <v>12</v>
      </c>
      <c r="C19" s="61" t="s">
        <v>58</v>
      </c>
      <c r="D19" s="61" t="s">
        <v>59</v>
      </c>
      <c r="E19" s="26">
        <v>2</v>
      </c>
      <c r="F19" s="45">
        <v>0</v>
      </c>
      <c r="G19" s="11">
        <v>3.1250000000000002E-3</v>
      </c>
      <c r="H19" s="15">
        <f t="shared" si="0"/>
        <v>3.1250000000000002E-3</v>
      </c>
      <c r="I19" s="4">
        <v>12</v>
      </c>
      <c r="J19" s="14"/>
    </row>
    <row r="20" spans="2:10" ht="18.75" x14ac:dyDescent="0.2">
      <c r="B20" s="26">
        <v>13</v>
      </c>
      <c r="C20" s="61" t="s">
        <v>85</v>
      </c>
      <c r="D20" s="61" t="s">
        <v>79</v>
      </c>
      <c r="E20" s="26">
        <v>27</v>
      </c>
      <c r="F20" s="45">
        <v>1.3888888888888889E-3</v>
      </c>
      <c r="G20" s="11">
        <v>4.5138888888888893E-3</v>
      </c>
      <c r="H20" s="15">
        <f t="shared" si="0"/>
        <v>3.1250000000000002E-3</v>
      </c>
      <c r="I20" s="4">
        <v>12</v>
      </c>
      <c r="J20" s="14"/>
    </row>
    <row r="21" spans="2:10" ht="18.75" x14ac:dyDescent="0.2">
      <c r="B21" s="26">
        <v>14</v>
      </c>
      <c r="C21" s="61" t="s">
        <v>74</v>
      </c>
      <c r="D21" s="61" t="s">
        <v>71</v>
      </c>
      <c r="E21" s="26">
        <v>18</v>
      </c>
      <c r="F21" s="45">
        <v>1.3888888888888889E-3</v>
      </c>
      <c r="G21" s="11">
        <v>4.5254629629629629E-3</v>
      </c>
      <c r="H21" s="15">
        <f t="shared" si="0"/>
        <v>3.1365740740740737E-3</v>
      </c>
      <c r="I21" s="4">
        <v>14</v>
      </c>
      <c r="J21" s="14"/>
    </row>
    <row r="22" spans="2:10" ht="18.75" x14ac:dyDescent="0.2">
      <c r="B22" s="26">
        <v>15</v>
      </c>
      <c r="C22" s="61" t="s">
        <v>62</v>
      </c>
      <c r="D22" s="61" t="s">
        <v>63</v>
      </c>
      <c r="E22" s="26">
        <v>5</v>
      </c>
      <c r="F22" s="45">
        <v>0</v>
      </c>
      <c r="G22" s="11">
        <v>3.1481481481481482E-3</v>
      </c>
      <c r="H22" s="15">
        <f t="shared" si="0"/>
        <v>3.1481481481481482E-3</v>
      </c>
      <c r="I22" s="4">
        <v>15</v>
      </c>
      <c r="J22" s="14"/>
    </row>
    <row r="23" spans="2:10" ht="18.75" x14ac:dyDescent="0.2">
      <c r="B23" s="26">
        <v>16</v>
      </c>
      <c r="C23" s="61" t="s">
        <v>73</v>
      </c>
      <c r="D23" s="61" t="s">
        <v>71</v>
      </c>
      <c r="E23" s="26">
        <v>17</v>
      </c>
      <c r="F23" s="45">
        <v>0</v>
      </c>
      <c r="G23" s="11">
        <v>3.1481481481481482E-3</v>
      </c>
      <c r="H23" s="15">
        <f t="shared" si="0"/>
        <v>3.1481481481481482E-3</v>
      </c>
      <c r="I23" s="4">
        <v>15</v>
      </c>
      <c r="J23" s="14"/>
    </row>
    <row r="24" spans="2:10" ht="18.75" x14ac:dyDescent="0.2">
      <c r="B24" s="26">
        <v>17</v>
      </c>
      <c r="C24" s="61" t="s">
        <v>66</v>
      </c>
      <c r="D24" s="61" t="s">
        <v>67</v>
      </c>
      <c r="E24" s="26">
        <v>9</v>
      </c>
      <c r="F24" s="45">
        <v>0</v>
      </c>
      <c r="G24" s="11">
        <v>3.1828703703703702E-3</v>
      </c>
      <c r="H24" s="15">
        <f t="shared" si="0"/>
        <v>3.1828703703703702E-3</v>
      </c>
      <c r="I24" s="4">
        <v>17</v>
      </c>
      <c r="J24" s="14"/>
    </row>
    <row r="25" spans="2:10" ht="18.75" x14ac:dyDescent="0.2">
      <c r="B25" s="26">
        <v>18</v>
      </c>
      <c r="C25" s="61" t="s">
        <v>69</v>
      </c>
      <c r="D25" s="61" t="s">
        <v>20</v>
      </c>
      <c r="E25" s="26">
        <v>12</v>
      </c>
      <c r="F25" s="45">
        <v>0</v>
      </c>
      <c r="G25" s="11">
        <v>3.1828703703703702E-3</v>
      </c>
      <c r="H25" s="15">
        <f t="shared" si="0"/>
        <v>3.1828703703703702E-3</v>
      </c>
      <c r="I25" s="4">
        <v>17</v>
      </c>
      <c r="J25" s="14"/>
    </row>
    <row r="26" spans="2:10" ht="18.75" x14ac:dyDescent="0.2">
      <c r="B26" s="26">
        <v>19</v>
      </c>
      <c r="C26" s="61" t="s">
        <v>338</v>
      </c>
      <c r="D26" s="61" t="s">
        <v>60</v>
      </c>
      <c r="E26" s="26">
        <v>3</v>
      </c>
      <c r="F26" s="45">
        <v>0</v>
      </c>
      <c r="G26" s="11">
        <v>3.2291666666666666E-3</v>
      </c>
      <c r="H26" s="15">
        <f t="shared" si="0"/>
        <v>3.2291666666666666E-3</v>
      </c>
      <c r="I26" s="4">
        <v>19</v>
      </c>
      <c r="J26" s="35"/>
    </row>
    <row r="27" spans="2:10" ht="18.75" x14ac:dyDescent="0.2">
      <c r="B27" s="26">
        <v>20</v>
      </c>
      <c r="C27" s="61" t="s">
        <v>324</v>
      </c>
      <c r="D27" s="61" t="s">
        <v>71</v>
      </c>
      <c r="E27" s="26">
        <v>29</v>
      </c>
      <c r="F27" s="45">
        <v>1.3888888888888889E-3</v>
      </c>
      <c r="G27" s="11">
        <v>4.6412037037037038E-3</v>
      </c>
      <c r="H27" s="15">
        <f t="shared" si="0"/>
        <v>3.2523148148148147E-3</v>
      </c>
      <c r="I27" s="4">
        <v>29</v>
      </c>
      <c r="J27" s="14"/>
    </row>
    <row r="28" spans="2:10" ht="18.75" x14ac:dyDescent="0.2">
      <c r="B28" s="26">
        <v>21</v>
      </c>
      <c r="C28" s="61" t="s">
        <v>78</v>
      </c>
      <c r="D28" s="61" t="s">
        <v>79</v>
      </c>
      <c r="E28" s="26">
        <v>22</v>
      </c>
      <c r="F28" s="45">
        <v>1.3888888888888889E-3</v>
      </c>
      <c r="G28" s="29">
        <v>4.6643518518518518E-3</v>
      </c>
      <c r="H28" s="30">
        <f t="shared" si="0"/>
        <v>3.2754629629629627E-3</v>
      </c>
      <c r="I28" s="34">
        <v>39</v>
      </c>
      <c r="J28" s="57"/>
    </row>
    <row r="29" spans="2:10" ht="18.75" x14ac:dyDescent="0.2">
      <c r="B29" s="26">
        <v>22</v>
      </c>
      <c r="C29" s="64" t="s">
        <v>65</v>
      </c>
      <c r="D29" s="61" t="s">
        <v>20</v>
      </c>
      <c r="E29" s="47">
        <v>7</v>
      </c>
      <c r="F29" s="45">
        <v>0</v>
      </c>
      <c r="G29" s="29">
        <v>3.2870370370370367E-3</v>
      </c>
      <c r="H29" s="30">
        <f t="shared" si="0"/>
        <v>3.2870370370370367E-3</v>
      </c>
      <c r="I29" s="4">
        <v>49</v>
      </c>
      <c r="J29" s="31"/>
    </row>
    <row r="30" spans="2:10" ht="18.75" x14ac:dyDescent="0.2">
      <c r="B30" s="26">
        <v>23</v>
      </c>
      <c r="C30" s="61" t="s">
        <v>75</v>
      </c>
      <c r="D30" s="61" t="s">
        <v>20</v>
      </c>
      <c r="E30" s="26">
        <v>19</v>
      </c>
      <c r="F30" s="45">
        <v>1.38888888888889E-3</v>
      </c>
      <c r="G30" s="32">
        <v>4.6874999999999998E-3</v>
      </c>
      <c r="H30" s="33">
        <f t="shared" si="0"/>
        <v>3.2986111111111098E-3</v>
      </c>
      <c r="I30" s="34">
        <v>59</v>
      </c>
      <c r="J30" s="35"/>
    </row>
    <row r="31" spans="2:10" ht="18.75" x14ac:dyDescent="0.2">
      <c r="B31" s="26">
        <v>24</v>
      </c>
      <c r="C31" s="61" t="s">
        <v>333</v>
      </c>
      <c r="D31" s="61" t="s">
        <v>71</v>
      </c>
      <c r="E31" s="26">
        <v>30</v>
      </c>
      <c r="F31" s="45">
        <v>1.3888888888888889E-3</v>
      </c>
      <c r="G31" s="32">
        <v>4.7106481481481478E-3</v>
      </c>
      <c r="H31" s="33">
        <f t="shared" si="0"/>
        <v>3.3217592592592587E-3</v>
      </c>
      <c r="I31" s="4">
        <v>69</v>
      </c>
      <c r="J31" s="35"/>
    </row>
    <row r="32" spans="2:10" ht="18.75" x14ac:dyDescent="0.2">
      <c r="B32" s="26">
        <v>25</v>
      </c>
      <c r="C32" s="61" t="s">
        <v>68</v>
      </c>
      <c r="D32" s="61" t="s">
        <v>63</v>
      </c>
      <c r="E32" s="26">
        <v>10</v>
      </c>
      <c r="F32" s="45">
        <v>0</v>
      </c>
      <c r="G32" s="32">
        <v>3.3449074074074071E-3</v>
      </c>
      <c r="H32" s="33">
        <f t="shared" si="0"/>
        <v>3.3449074074074071E-3</v>
      </c>
      <c r="I32" s="34">
        <v>79</v>
      </c>
      <c r="J32" s="35"/>
    </row>
    <row r="33" spans="2:10" ht="18.75" x14ac:dyDescent="0.2">
      <c r="B33" s="26">
        <v>26</v>
      </c>
      <c r="C33" s="61" t="s">
        <v>76</v>
      </c>
      <c r="D33" s="61" t="s">
        <v>57</v>
      </c>
      <c r="E33" s="26">
        <v>15</v>
      </c>
      <c r="F33" s="45">
        <v>1.3888888888888889E-3</v>
      </c>
      <c r="G33" s="32">
        <v>5.0925925925925921E-3</v>
      </c>
      <c r="H33" s="33">
        <f t="shared" si="0"/>
        <v>3.703703703703703E-3</v>
      </c>
      <c r="I33" s="4">
        <v>89</v>
      </c>
      <c r="J33" s="35"/>
    </row>
    <row r="34" spans="2:10" ht="18.75" x14ac:dyDescent="0.2">
      <c r="B34" s="58"/>
      <c r="C34" s="61"/>
      <c r="D34" s="61"/>
      <c r="E34" s="26"/>
      <c r="F34" s="45"/>
      <c r="G34" s="32"/>
      <c r="H34" s="33"/>
      <c r="I34" s="34"/>
      <c r="J34" s="35"/>
    </row>
    <row r="35" spans="2:10" ht="15.75" x14ac:dyDescent="0.2">
      <c r="B35" s="20"/>
      <c r="C35" s="56"/>
      <c r="D35" s="56"/>
      <c r="E35" s="60"/>
      <c r="F35" s="36"/>
      <c r="G35" s="37"/>
      <c r="H35" s="38"/>
      <c r="I35" s="39"/>
      <c r="J35" s="16"/>
    </row>
    <row r="36" spans="2:10" s="1" customFormat="1" ht="15.75" x14ac:dyDescent="0.25">
      <c r="B36" s="41"/>
      <c r="C36" s="8" t="s">
        <v>7</v>
      </c>
      <c r="D36" s="6" t="s">
        <v>10</v>
      </c>
      <c r="E36" s="42"/>
      <c r="F36" s="7"/>
      <c r="G36" s="43"/>
      <c r="H36" s="44"/>
      <c r="I36" s="39"/>
      <c r="J36" s="5"/>
    </row>
    <row r="37" spans="2:10" s="1" customFormat="1" ht="15.75" x14ac:dyDescent="0.25">
      <c r="B37" s="41"/>
      <c r="C37" s="8" t="s">
        <v>8</v>
      </c>
      <c r="D37" s="6"/>
      <c r="E37" s="42"/>
      <c r="F37" s="7"/>
      <c r="G37" s="43"/>
      <c r="H37" s="44" t="str">
        <f>IF(G37="","",G37-F37)</f>
        <v/>
      </c>
      <c r="I37" s="39"/>
      <c r="J37" s="5"/>
    </row>
    <row r="38" spans="2:10" x14ac:dyDescent="0.2">
      <c r="F38" s="40"/>
      <c r="G38" s="40"/>
      <c r="H38" s="40"/>
      <c r="I38" s="40"/>
    </row>
    <row r="39" spans="2:10" x14ac:dyDescent="0.2">
      <c r="F39" s="40"/>
      <c r="G39" s="40"/>
      <c r="H39" s="40"/>
      <c r="I39" s="40"/>
    </row>
  </sheetData>
  <autoFilter ref="B4:J34">
    <filterColumn colId="4" showButton="0"/>
    <filterColumn colId="6" showButton="0"/>
    <filterColumn colId="7" showButton="0"/>
  </autoFilter>
  <mergeCells count="6">
    <mergeCell ref="F4:G5"/>
    <mergeCell ref="H4:J4"/>
    <mergeCell ref="H5:J5"/>
    <mergeCell ref="B4:B5"/>
    <mergeCell ref="C4:C5"/>
    <mergeCell ref="D4:E5"/>
  </mergeCells>
  <phoneticPr fontId="35" type="noConversion"/>
  <pageMargins left="0" right="0" top="0" bottom="0" header="0" footer="0"/>
  <pageSetup paperSize="9" scale="84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B2:J1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6" sqref="L16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5" style="9" customWidth="1"/>
    <col min="4" max="4" width="21.28515625" style="9" customWidth="1"/>
    <col min="5" max="5" width="9.85546875" style="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'девушки 2002-2003'!C2:C3</f>
        <v>Кросс "Золотая осень"</v>
      </c>
      <c r="D2" s="124" t="s">
        <v>53</v>
      </c>
      <c r="E2" s="122"/>
      <c r="F2" s="114" t="s">
        <v>13</v>
      </c>
      <c r="G2" s="115"/>
      <c r="H2" s="118" t="str">
        <f>'девушки 2002-2003'!H2:J2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"/>
      <c r="F5" s="11"/>
      <c r="G5" s="12"/>
      <c r="H5" s="13"/>
      <c r="I5" s="4"/>
      <c r="J5" s="14"/>
    </row>
    <row r="6" spans="2:10" ht="18.75" x14ac:dyDescent="0.2">
      <c r="B6" s="26">
        <v>1</v>
      </c>
      <c r="C6" s="61" t="s">
        <v>239</v>
      </c>
      <c r="D6" s="61" t="s">
        <v>82</v>
      </c>
      <c r="E6" s="26">
        <v>92</v>
      </c>
      <c r="F6" s="11">
        <v>0</v>
      </c>
      <c r="G6" s="11">
        <v>6.1111111111111114E-3</v>
      </c>
      <c r="H6" s="15">
        <f t="shared" ref="H6:H13" si="0">G6-F6</f>
        <v>6.1111111111111114E-3</v>
      </c>
      <c r="I6" s="4">
        <v>1</v>
      </c>
      <c r="J6" s="14"/>
    </row>
    <row r="7" spans="2:10" ht="18.75" x14ac:dyDescent="0.2">
      <c r="B7" s="26">
        <v>2</v>
      </c>
      <c r="C7" s="61" t="s">
        <v>240</v>
      </c>
      <c r="D7" s="61" t="s">
        <v>71</v>
      </c>
      <c r="E7" s="26">
        <v>93</v>
      </c>
      <c r="F7" s="11">
        <v>0</v>
      </c>
      <c r="G7" s="11">
        <v>6.2037037037037043E-3</v>
      </c>
      <c r="H7" s="15">
        <f t="shared" si="0"/>
        <v>6.2037037037037043E-3</v>
      </c>
      <c r="I7" s="4">
        <v>2</v>
      </c>
      <c r="J7" s="14"/>
    </row>
    <row r="8" spans="2:10" ht="18.75" x14ac:dyDescent="0.2">
      <c r="B8" s="26">
        <v>3</v>
      </c>
      <c r="C8" s="61" t="s">
        <v>238</v>
      </c>
      <c r="D8" s="61" t="s">
        <v>71</v>
      </c>
      <c r="E8" s="26">
        <v>90</v>
      </c>
      <c r="F8" s="11">
        <v>0</v>
      </c>
      <c r="G8" s="11">
        <v>6.4467592592592597E-3</v>
      </c>
      <c r="H8" s="15">
        <f t="shared" si="0"/>
        <v>6.4467592592592597E-3</v>
      </c>
      <c r="I8" s="4">
        <v>3</v>
      </c>
      <c r="J8" s="14"/>
    </row>
    <row r="9" spans="2:10" ht="18.75" x14ac:dyDescent="0.2">
      <c r="B9" s="26">
        <v>4</v>
      </c>
      <c r="C9" s="61" t="s">
        <v>236</v>
      </c>
      <c r="D9" s="61" t="s">
        <v>71</v>
      </c>
      <c r="E9" s="26">
        <v>87</v>
      </c>
      <c r="F9" s="11">
        <v>0</v>
      </c>
      <c r="G9" s="11">
        <v>7.013888888888889E-3</v>
      </c>
      <c r="H9" s="15">
        <f t="shared" si="0"/>
        <v>7.013888888888889E-3</v>
      </c>
      <c r="I9" s="4">
        <v>4</v>
      </c>
      <c r="J9" s="14"/>
    </row>
    <row r="10" spans="2:10" ht="18.75" x14ac:dyDescent="0.2">
      <c r="B10" s="26">
        <v>5</v>
      </c>
      <c r="C10" s="61" t="s">
        <v>234</v>
      </c>
      <c r="D10" s="61" t="s">
        <v>20</v>
      </c>
      <c r="E10" s="26">
        <v>85</v>
      </c>
      <c r="F10" s="11">
        <v>0</v>
      </c>
      <c r="G10" s="11">
        <v>7.4999999999999997E-3</v>
      </c>
      <c r="H10" s="15">
        <f t="shared" si="0"/>
        <v>7.4999999999999997E-3</v>
      </c>
      <c r="I10" s="4">
        <v>5</v>
      </c>
      <c r="J10" s="14"/>
    </row>
    <row r="11" spans="2:10" ht="17.25" customHeight="1" x14ac:dyDescent="0.2">
      <c r="B11" s="26">
        <v>6</v>
      </c>
      <c r="C11" s="61" t="s">
        <v>235</v>
      </c>
      <c r="D11" s="61" t="s">
        <v>71</v>
      </c>
      <c r="E11" s="26">
        <v>86</v>
      </c>
      <c r="F11" s="11">
        <v>0</v>
      </c>
      <c r="G11" s="11">
        <v>7.6851851851851847E-3</v>
      </c>
      <c r="H11" s="15">
        <f t="shared" si="0"/>
        <v>7.6851851851851847E-3</v>
      </c>
      <c r="I11" s="4">
        <v>6</v>
      </c>
      <c r="J11" s="14"/>
    </row>
    <row r="12" spans="2:10" ht="17.25" customHeight="1" x14ac:dyDescent="0.2">
      <c r="B12" s="26">
        <v>7</v>
      </c>
      <c r="C12" s="61" t="s">
        <v>237</v>
      </c>
      <c r="D12" s="61" t="s">
        <v>194</v>
      </c>
      <c r="E12" s="26">
        <v>88</v>
      </c>
      <c r="F12" s="11">
        <v>0</v>
      </c>
      <c r="G12" s="11">
        <v>9.7106481481481471E-3</v>
      </c>
      <c r="H12" s="15">
        <f t="shared" si="0"/>
        <v>9.7106481481481471E-3</v>
      </c>
      <c r="I12" s="4">
        <v>7</v>
      </c>
      <c r="J12" s="14"/>
    </row>
    <row r="13" spans="2:10" ht="18.75" x14ac:dyDescent="0.2">
      <c r="B13" s="26">
        <v>8</v>
      </c>
      <c r="C13" s="61" t="s">
        <v>233</v>
      </c>
      <c r="D13" s="61" t="s">
        <v>71</v>
      </c>
      <c r="E13" s="26">
        <v>84</v>
      </c>
      <c r="F13" s="11">
        <v>0</v>
      </c>
      <c r="G13" s="11">
        <v>9.8032407407407408E-3</v>
      </c>
      <c r="H13" s="15">
        <f t="shared" si="0"/>
        <v>9.8032407407407408E-3</v>
      </c>
      <c r="I13" s="4">
        <v>8</v>
      </c>
      <c r="J13" s="14"/>
    </row>
    <row r="14" spans="2:10" ht="15.75" x14ac:dyDescent="0.2">
      <c r="B14" s="20"/>
      <c r="C14" s="16"/>
      <c r="D14" s="17"/>
      <c r="F14" s="36"/>
      <c r="G14" s="37"/>
      <c r="H14" s="38"/>
      <c r="I14" s="39"/>
      <c r="J14" s="16"/>
    </row>
    <row r="15" spans="2:10" s="1" customFormat="1" ht="15.75" x14ac:dyDescent="0.25">
      <c r="B15" s="41"/>
      <c r="C15" s="8" t="s">
        <v>7</v>
      </c>
      <c r="D15" s="6" t="s">
        <v>10</v>
      </c>
      <c r="E15" s="42"/>
      <c r="F15" s="7"/>
      <c r="G15" s="43"/>
      <c r="H15" s="44"/>
      <c r="I15" s="39"/>
      <c r="J15" s="5"/>
    </row>
    <row r="16" spans="2:10" s="1" customFormat="1" ht="15.75" x14ac:dyDescent="0.25">
      <c r="B16" s="41"/>
      <c r="C16" s="8" t="s">
        <v>8</v>
      </c>
      <c r="D16" s="6"/>
      <c r="E16" s="42"/>
      <c r="F16" s="7"/>
      <c r="G16" s="43"/>
      <c r="H16" s="44" t="str">
        <f>IF(G16="","",G16-F16)</f>
        <v/>
      </c>
      <c r="I16" s="39"/>
      <c r="J16" s="5"/>
    </row>
    <row r="17" spans="6:9" x14ac:dyDescent="0.2">
      <c r="F17" s="40"/>
      <c r="G17" s="40"/>
      <c r="H17" s="40"/>
      <c r="I17" s="40"/>
    </row>
    <row r="18" spans="6:9" x14ac:dyDescent="0.2">
      <c r="F18" s="40"/>
      <c r="G18" s="40"/>
      <c r="H18" s="40"/>
      <c r="I18" s="40"/>
    </row>
  </sheetData>
  <autoFilter ref="B2:J12">
    <filterColumn colId="2" showButton="0"/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1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B2:J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3" sqref="L13"/>
    </sheetView>
  </sheetViews>
  <sheetFormatPr defaultRowHeight="12.75" x14ac:dyDescent="0.2"/>
  <cols>
    <col min="1" max="1" width="3.140625" style="9" customWidth="1"/>
    <col min="2" max="2" width="5.42578125" style="19" customWidth="1"/>
    <col min="3" max="3" width="30" style="9" customWidth="1"/>
    <col min="4" max="4" width="26.42578125" style="9" customWidth="1"/>
    <col min="5" max="5" width="9.85546875" style="1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'девушки 2000-2001'!C2:C3</f>
        <v>Кросс "Золотая осень"</v>
      </c>
      <c r="D2" s="124" t="s">
        <v>377</v>
      </c>
      <c r="E2" s="122"/>
      <c r="F2" s="114" t="s">
        <v>13</v>
      </c>
      <c r="G2" s="115"/>
      <c r="H2" s="118" t="str">
        <f>'девушки 2000-2001'!H2:J2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2"/>
      <c r="F5" s="11"/>
      <c r="G5" s="12"/>
      <c r="H5" s="13"/>
      <c r="I5" s="4"/>
      <c r="J5" s="14"/>
    </row>
    <row r="6" spans="2:10" ht="18.75" x14ac:dyDescent="0.2">
      <c r="B6" s="52">
        <v>1</v>
      </c>
      <c r="C6" s="61" t="s">
        <v>274</v>
      </c>
      <c r="D6" s="61" t="s">
        <v>31</v>
      </c>
      <c r="E6" s="98">
        <v>57</v>
      </c>
      <c r="F6" s="29">
        <v>0</v>
      </c>
      <c r="G6" s="11">
        <v>6.3194444444444444E-3</v>
      </c>
      <c r="H6" s="15">
        <f t="shared" ref="H6:H18" si="0">G6-F6</f>
        <v>6.3194444444444444E-3</v>
      </c>
      <c r="I6" s="4">
        <v>1</v>
      </c>
      <c r="J6" s="14"/>
    </row>
    <row r="7" spans="2:10" ht="18.75" x14ac:dyDescent="0.2">
      <c r="B7" s="52">
        <v>2</v>
      </c>
      <c r="C7" s="61" t="s">
        <v>279</v>
      </c>
      <c r="D7" s="61" t="s">
        <v>280</v>
      </c>
      <c r="E7" s="103">
        <v>13</v>
      </c>
      <c r="F7" s="32">
        <v>0</v>
      </c>
      <c r="G7" s="45">
        <v>6.4814814814814813E-3</v>
      </c>
      <c r="H7" s="15">
        <f t="shared" si="0"/>
        <v>6.4814814814814813E-3</v>
      </c>
      <c r="I7" s="4">
        <v>2</v>
      </c>
      <c r="J7" s="14"/>
    </row>
    <row r="8" spans="2:10" ht="18.75" x14ac:dyDescent="0.2">
      <c r="B8" s="52">
        <v>3</v>
      </c>
      <c r="C8" s="61" t="s">
        <v>268</v>
      </c>
      <c r="D8" s="61" t="s">
        <v>269</v>
      </c>
      <c r="E8" s="103">
        <v>61</v>
      </c>
      <c r="F8" s="32">
        <v>0</v>
      </c>
      <c r="G8" s="45">
        <v>6.8981481481481489E-3</v>
      </c>
      <c r="H8" s="15">
        <f t="shared" si="0"/>
        <v>6.8981481481481489E-3</v>
      </c>
      <c r="I8" s="4">
        <v>3</v>
      </c>
      <c r="J8" s="14"/>
    </row>
    <row r="9" spans="2:10" ht="18.75" x14ac:dyDescent="0.2">
      <c r="B9" s="52">
        <v>4</v>
      </c>
      <c r="C9" s="61" t="s">
        <v>327</v>
      </c>
      <c r="D9" s="61" t="s">
        <v>284</v>
      </c>
      <c r="E9" s="103">
        <v>8</v>
      </c>
      <c r="F9" s="32">
        <v>0</v>
      </c>
      <c r="G9" s="45">
        <v>6.9328703703703696E-3</v>
      </c>
      <c r="H9" s="15">
        <f t="shared" si="0"/>
        <v>6.9328703703703696E-3</v>
      </c>
      <c r="I9" s="4">
        <v>4</v>
      </c>
      <c r="J9" s="14"/>
    </row>
    <row r="10" spans="2:10" ht="18.75" x14ac:dyDescent="0.2">
      <c r="B10" s="52">
        <v>5</v>
      </c>
      <c r="C10" s="61" t="s">
        <v>273</v>
      </c>
      <c r="D10" s="61" t="s">
        <v>271</v>
      </c>
      <c r="E10" s="99">
        <v>25</v>
      </c>
      <c r="F10" s="32">
        <v>0</v>
      </c>
      <c r="G10" s="45">
        <v>7.3726851851851861E-3</v>
      </c>
      <c r="H10" s="15">
        <f t="shared" si="0"/>
        <v>7.3726851851851861E-3</v>
      </c>
      <c r="I10" s="4">
        <v>5</v>
      </c>
      <c r="J10" s="14"/>
    </row>
    <row r="11" spans="2:10" ht="18.75" x14ac:dyDescent="0.2">
      <c r="B11" s="52">
        <v>6</v>
      </c>
      <c r="C11" s="61" t="s">
        <v>275</v>
      </c>
      <c r="D11" s="61" t="s">
        <v>31</v>
      </c>
      <c r="E11" s="99">
        <v>58</v>
      </c>
      <c r="F11" s="32">
        <v>0</v>
      </c>
      <c r="G11" s="45">
        <v>7.4768518518518526E-3</v>
      </c>
      <c r="H11" s="15">
        <f t="shared" si="0"/>
        <v>7.4768518518518526E-3</v>
      </c>
      <c r="I11" s="4">
        <v>6</v>
      </c>
      <c r="J11" s="14"/>
    </row>
    <row r="12" spans="2:10" ht="18.75" x14ac:dyDescent="0.2">
      <c r="B12" s="52">
        <v>7</v>
      </c>
      <c r="C12" s="61" t="s">
        <v>30</v>
      </c>
      <c r="D12" s="61" t="s">
        <v>31</v>
      </c>
      <c r="E12" s="99">
        <v>56</v>
      </c>
      <c r="F12" s="32">
        <v>0</v>
      </c>
      <c r="G12" s="45">
        <v>7.8472222222222224E-3</v>
      </c>
      <c r="H12" s="15">
        <f t="shared" si="0"/>
        <v>7.8472222222222224E-3</v>
      </c>
      <c r="I12" s="4">
        <v>7</v>
      </c>
      <c r="J12" s="14"/>
    </row>
    <row r="13" spans="2:10" ht="17.25" customHeight="1" x14ac:dyDescent="0.2">
      <c r="B13" s="52">
        <v>8</v>
      </c>
      <c r="C13" s="61" t="s">
        <v>28</v>
      </c>
      <c r="D13" s="61" t="s">
        <v>27</v>
      </c>
      <c r="E13" s="99">
        <v>69</v>
      </c>
      <c r="F13" s="32">
        <v>0</v>
      </c>
      <c r="G13" s="45">
        <v>8.0324074074074065E-3</v>
      </c>
      <c r="H13" s="15">
        <f t="shared" si="0"/>
        <v>8.0324074074074065E-3</v>
      </c>
      <c r="I13" s="4">
        <v>8</v>
      </c>
      <c r="J13" s="14"/>
    </row>
    <row r="14" spans="2:10" ht="17.25" customHeight="1" x14ac:dyDescent="0.2">
      <c r="B14" s="52">
        <v>9</v>
      </c>
      <c r="C14" s="61" t="s">
        <v>270</v>
      </c>
      <c r="D14" s="61" t="s">
        <v>271</v>
      </c>
      <c r="E14" s="99">
        <v>27</v>
      </c>
      <c r="F14" s="32">
        <v>0</v>
      </c>
      <c r="G14" s="45">
        <v>1.0925925925925924E-2</v>
      </c>
      <c r="H14" s="15">
        <f t="shared" si="0"/>
        <v>1.0925925925925924E-2</v>
      </c>
      <c r="I14" s="4">
        <v>9</v>
      </c>
      <c r="J14" s="14"/>
    </row>
    <row r="15" spans="2:10" ht="17.25" customHeight="1" x14ac:dyDescent="0.2">
      <c r="B15" s="52">
        <v>10</v>
      </c>
      <c r="C15" s="61" t="s">
        <v>272</v>
      </c>
      <c r="D15" s="61" t="s">
        <v>271</v>
      </c>
      <c r="E15" s="99">
        <v>28</v>
      </c>
      <c r="F15" s="32">
        <v>0</v>
      </c>
      <c r="G15" s="32">
        <v>1.0925925925925924E-2</v>
      </c>
      <c r="H15" s="33">
        <f t="shared" si="0"/>
        <v>1.0925925925925924E-2</v>
      </c>
      <c r="I15" s="4">
        <v>9</v>
      </c>
      <c r="J15" s="35"/>
    </row>
    <row r="16" spans="2:10" ht="18.75" x14ac:dyDescent="0.2">
      <c r="B16" s="52">
        <v>11</v>
      </c>
      <c r="C16" s="61" t="s">
        <v>29</v>
      </c>
      <c r="D16" s="61" t="s">
        <v>27</v>
      </c>
      <c r="E16" s="103">
        <v>70</v>
      </c>
      <c r="F16" s="32">
        <v>0</v>
      </c>
      <c r="G16" s="45">
        <v>0</v>
      </c>
      <c r="H16" s="15">
        <f t="shared" si="0"/>
        <v>0</v>
      </c>
      <c r="I16" s="4"/>
      <c r="J16" s="14" t="s">
        <v>354</v>
      </c>
    </row>
    <row r="17" spans="2:10" ht="17.25" customHeight="1" x14ac:dyDescent="0.2">
      <c r="B17" s="52">
        <v>12</v>
      </c>
      <c r="C17" s="61" t="s">
        <v>281</v>
      </c>
      <c r="D17" s="61" t="s">
        <v>282</v>
      </c>
      <c r="E17" s="99">
        <v>62</v>
      </c>
      <c r="F17" s="32">
        <v>0</v>
      </c>
      <c r="G17" s="32">
        <v>0</v>
      </c>
      <c r="H17" s="33">
        <f t="shared" si="0"/>
        <v>0</v>
      </c>
      <c r="I17" s="49"/>
      <c r="J17" s="35" t="s">
        <v>354</v>
      </c>
    </row>
    <row r="18" spans="2:10" ht="17.25" customHeight="1" x14ac:dyDescent="0.2">
      <c r="B18" s="52">
        <v>13</v>
      </c>
      <c r="C18" s="28"/>
      <c r="D18" s="28"/>
      <c r="E18" s="99"/>
      <c r="F18" s="32">
        <v>0</v>
      </c>
      <c r="G18" s="32">
        <v>0</v>
      </c>
      <c r="H18" s="33">
        <f t="shared" si="0"/>
        <v>0</v>
      </c>
      <c r="I18" s="49"/>
      <c r="J18" s="35"/>
    </row>
    <row r="19" spans="2:10" ht="15.75" x14ac:dyDescent="0.2">
      <c r="B19" s="20"/>
      <c r="C19" s="16"/>
      <c r="D19" s="17"/>
      <c r="F19" s="36"/>
      <c r="G19" s="37"/>
      <c r="H19" s="38"/>
      <c r="I19" s="39"/>
      <c r="J19" s="16"/>
    </row>
    <row r="20" spans="2:10" s="1" customFormat="1" ht="15.75" x14ac:dyDescent="0.25">
      <c r="B20" s="41"/>
      <c r="C20" s="8" t="s">
        <v>7</v>
      </c>
      <c r="D20" s="6" t="s">
        <v>10</v>
      </c>
      <c r="E20" s="42"/>
      <c r="F20" s="7"/>
      <c r="G20" s="43"/>
      <c r="H20" s="44"/>
      <c r="I20" s="39"/>
      <c r="J20" s="5"/>
    </row>
    <row r="21" spans="2:10" s="1" customFormat="1" ht="15.75" x14ac:dyDescent="0.25">
      <c r="B21" s="41"/>
      <c r="C21" s="8" t="s">
        <v>8</v>
      </c>
      <c r="D21" s="6"/>
      <c r="E21" s="42"/>
      <c r="F21" s="7"/>
      <c r="G21" s="43"/>
      <c r="H21" s="44" t="str">
        <f>IF(G21="","",G21-F21)</f>
        <v/>
      </c>
      <c r="I21" s="39"/>
      <c r="J21" s="5"/>
    </row>
    <row r="22" spans="2:10" x14ac:dyDescent="0.2">
      <c r="F22" s="40"/>
      <c r="G22" s="40"/>
      <c r="H22" s="40"/>
      <c r="I22" s="40"/>
    </row>
    <row r="23" spans="2:10" x14ac:dyDescent="0.2">
      <c r="F23" s="40"/>
      <c r="G23" s="40"/>
      <c r="H23" s="40"/>
      <c r="I23" s="40"/>
    </row>
  </sheetData>
  <autoFilter ref="B2:J18"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1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J3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26" sqref="M26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4.7109375" style="9" customWidth="1"/>
    <col min="4" max="4" width="25.5703125" style="9" customWidth="1"/>
    <col min="5" max="5" width="9.85546875" style="19" customWidth="1"/>
    <col min="6" max="6" width="10.85546875" style="9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1" spans="2:10" ht="18.75" customHeight="1" x14ac:dyDescent="0.2"/>
    <row r="2" spans="2:10" ht="22.5" customHeight="1" x14ac:dyDescent="0.2">
      <c r="B2" s="121" t="s">
        <v>12</v>
      </c>
      <c r="C2" s="122" t="str">
        <f>'девушки 18-29'!C2:C3</f>
        <v>Кросс "Золотая осень"</v>
      </c>
      <c r="D2" s="124" t="s">
        <v>17</v>
      </c>
      <c r="E2" s="122"/>
      <c r="F2" s="114" t="s">
        <v>13</v>
      </c>
      <c r="G2" s="115"/>
      <c r="H2" s="118" t="str">
        <f>'девушки 18-29'!H2:J2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2"/>
      <c r="F5" s="11"/>
      <c r="G5" s="12"/>
      <c r="H5" s="13"/>
      <c r="I5" s="4"/>
      <c r="J5" s="14"/>
    </row>
    <row r="6" spans="2:10" ht="18.75" customHeight="1" x14ac:dyDescent="0.2">
      <c r="B6" s="52">
        <v>1</v>
      </c>
      <c r="C6" s="28" t="s">
        <v>367</v>
      </c>
      <c r="D6" s="28" t="s">
        <v>368</v>
      </c>
      <c r="E6" s="97">
        <v>36</v>
      </c>
      <c r="F6" s="11">
        <v>0</v>
      </c>
      <c r="G6" s="11">
        <v>6.168981481481481E-3</v>
      </c>
      <c r="H6" s="15">
        <f t="shared" ref="H6:H30" si="0">G6-F6</f>
        <v>6.168981481481481E-3</v>
      </c>
      <c r="I6" s="4">
        <v>1</v>
      </c>
      <c r="J6" s="14"/>
    </row>
    <row r="7" spans="2:10" ht="18.75" x14ac:dyDescent="0.2">
      <c r="B7" s="52">
        <v>2</v>
      </c>
      <c r="C7" s="28" t="s">
        <v>357</v>
      </c>
      <c r="D7" s="28"/>
      <c r="E7" s="97">
        <v>10</v>
      </c>
      <c r="F7" s="11">
        <v>0</v>
      </c>
      <c r="G7" s="11">
        <v>6.4930555555555549E-3</v>
      </c>
      <c r="H7" s="15">
        <f t="shared" si="0"/>
        <v>6.4930555555555549E-3</v>
      </c>
      <c r="I7" s="4">
        <v>2</v>
      </c>
      <c r="J7" s="14"/>
    </row>
    <row r="8" spans="2:10" ht="18.75" x14ac:dyDescent="0.2">
      <c r="B8" s="52">
        <v>3</v>
      </c>
      <c r="C8" s="28" t="s">
        <v>365</v>
      </c>
      <c r="D8" s="28" t="s">
        <v>366</v>
      </c>
      <c r="E8" s="97">
        <v>34</v>
      </c>
      <c r="F8" s="11">
        <v>0</v>
      </c>
      <c r="G8" s="11">
        <v>6.5972222222222222E-3</v>
      </c>
      <c r="H8" s="15">
        <f t="shared" si="0"/>
        <v>6.5972222222222222E-3</v>
      </c>
      <c r="I8" s="4">
        <v>3</v>
      </c>
      <c r="J8" s="14"/>
    </row>
    <row r="9" spans="2:10" ht="18.75" x14ac:dyDescent="0.2">
      <c r="B9" s="52">
        <v>4</v>
      </c>
      <c r="C9" s="61" t="s">
        <v>294</v>
      </c>
      <c r="D9" s="61" t="s">
        <v>32</v>
      </c>
      <c r="E9" s="97">
        <v>41</v>
      </c>
      <c r="F9" s="11">
        <v>0</v>
      </c>
      <c r="G9" s="11">
        <v>6.8171296296296287E-3</v>
      </c>
      <c r="H9" s="15">
        <f t="shared" si="0"/>
        <v>6.8171296296296287E-3</v>
      </c>
      <c r="I9" s="4">
        <v>4</v>
      </c>
      <c r="J9" s="14"/>
    </row>
    <row r="10" spans="2:10" ht="18.75" x14ac:dyDescent="0.2">
      <c r="B10" s="52">
        <v>5</v>
      </c>
      <c r="C10" s="61" t="s">
        <v>293</v>
      </c>
      <c r="D10" s="61" t="s">
        <v>32</v>
      </c>
      <c r="E10" s="97">
        <v>2</v>
      </c>
      <c r="F10" s="11">
        <v>0</v>
      </c>
      <c r="G10" s="11">
        <v>6.9560185185185185E-3</v>
      </c>
      <c r="H10" s="15">
        <f t="shared" si="0"/>
        <v>6.9560185185185185E-3</v>
      </c>
      <c r="I10" s="4">
        <v>5</v>
      </c>
      <c r="J10" s="14"/>
    </row>
    <row r="11" spans="2:10" ht="18.75" x14ac:dyDescent="0.2">
      <c r="B11" s="52">
        <v>6</v>
      </c>
      <c r="C11" s="28" t="s">
        <v>362</v>
      </c>
      <c r="D11" s="61" t="s">
        <v>271</v>
      </c>
      <c r="E11" s="97">
        <v>24</v>
      </c>
      <c r="F11" s="11">
        <v>0</v>
      </c>
      <c r="G11" s="11">
        <v>7.0717592592592594E-3</v>
      </c>
      <c r="H11" s="15">
        <f t="shared" si="0"/>
        <v>7.0717592592592594E-3</v>
      </c>
      <c r="I11" s="4">
        <v>6</v>
      </c>
      <c r="J11" s="14"/>
    </row>
    <row r="12" spans="2:10" ht="18.75" x14ac:dyDescent="0.2">
      <c r="B12" s="52">
        <v>7</v>
      </c>
      <c r="C12" s="61" t="s">
        <v>286</v>
      </c>
      <c r="D12" s="61" t="s">
        <v>271</v>
      </c>
      <c r="E12" s="97">
        <v>30</v>
      </c>
      <c r="F12" s="11">
        <v>0</v>
      </c>
      <c r="G12" s="11">
        <v>7.1412037037037043E-3</v>
      </c>
      <c r="H12" s="15">
        <f t="shared" si="0"/>
        <v>7.1412037037037043E-3</v>
      </c>
      <c r="I12" s="4">
        <v>7</v>
      </c>
      <c r="J12" s="14"/>
    </row>
    <row r="13" spans="2:10" ht="18.75" x14ac:dyDescent="0.2">
      <c r="B13" s="52">
        <v>8</v>
      </c>
      <c r="C13" s="61" t="s">
        <v>303</v>
      </c>
      <c r="D13" s="61" t="s">
        <v>378</v>
      </c>
      <c r="E13" s="97">
        <v>39</v>
      </c>
      <c r="F13" s="11">
        <v>0</v>
      </c>
      <c r="G13" s="11">
        <v>7.2685185185185188E-3</v>
      </c>
      <c r="H13" s="15">
        <f t="shared" si="0"/>
        <v>7.2685185185185188E-3</v>
      </c>
      <c r="I13" s="4">
        <v>8</v>
      </c>
      <c r="J13" s="14"/>
    </row>
    <row r="14" spans="2:10" ht="18.75" x14ac:dyDescent="0.2">
      <c r="B14" s="52">
        <v>9</v>
      </c>
      <c r="C14" s="61" t="s">
        <v>305</v>
      </c>
      <c r="D14" s="61" t="s">
        <v>306</v>
      </c>
      <c r="E14" s="97">
        <v>74</v>
      </c>
      <c r="F14" s="11">
        <v>0</v>
      </c>
      <c r="G14" s="11">
        <v>7.2916666666666659E-3</v>
      </c>
      <c r="H14" s="15">
        <f t="shared" si="0"/>
        <v>7.2916666666666659E-3</v>
      </c>
      <c r="I14" s="4">
        <v>9</v>
      </c>
      <c r="J14" s="14"/>
    </row>
    <row r="15" spans="2:10" ht="17.25" customHeight="1" x14ac:dyDescent="0.2">
      <c r="B15" s="52">
        <v>10</v>
      </c>
      <c r="C15" s="61" t="s">
        <v>291</v>
      </c>
      <c r="D15" s="61" t="s">
        <v>282</v>
      </c>
      <c r="E15" s="97">
        <v>42</v>
      </c>
      <c r="F15" s="11">
        <v>0</v>
      </c>
      <c r="G15" s="11">
        <v>7.5694444444444446E-3</v>
      </c>
      <c r="H15" s="15">
        <f t="shared" si="0"/>
        <v>7.5694444444444446E-3</v>
      </c>
      <c r="I15" s="4">
        <v>10</v>
      </c>
      <c r="J15" s="14"/>
    </row>
    <row r="16" spans="2:10" ht="17.25" customHeight="1" x14ac:dyDescent="0.2">
      <c r="B16" s="52">
        <v>11</v>
      </c>
      <c r="C16" s="61" t="s">
        <v>37</v>
      </c>
      <c r="D16" s="61" t="s">
        <v>27</v>
      </c>
      <c r="E16" s="97">
        <v>71</v>
      </c>
      <c r="F16" s="11">
        <v>0</v>
      </c>
      <c r="G16" s="11">
        <v>7.6157407407407415E-3</v>
      </c>
      <c r="H16" s="15">
        <f t="shared" si="0"/>
        <v>7.6157407407407415E-3</v>
      </c>
      <c r="I16" s="4">
        <v>11</v>
      </c>
      <c r="J16" s="14"/>
    </row>
    <row r="17" spans="2:10" ht="17.25" customHeight="1" x14ac:dyDescent="0.2">
      <c r="B17" s="52">
        <v>12</v>
      </c>
      <c r="C17" s="111" t="s">
        <v>355</v>
      </c>
      <c r="D17" s="111" t="s">
        <v>370</v>
      </c>
      <c r="E17" s="98">
        <v>100</v>
      </c>
      <c r="F17" s="11">
        <v>0</v>
      </c>
      <c r="G17" s="11">
        <v>8.0555555555555554E-3</v>
      </c>
      <c r="H17" s="15">
        <f t="shared" si="0"/>
        <v>8.0555555555555554E-3</v>
      </c>
      <c r="I17" s="4">
        <v>12</v>
      </c>
      <c r="J17" s="14"/>
    </row>
    <row r="18" spans="2:10" ht="17.25" customHeight="1" x14ac:dyDescent="0.2">
      <c r="B18" s="52">
        <v>13</v>
      </c>
      <c r="C18" s="109" t="s">
        <v>292</v>
      </c>
      <c r="D18" s="112" t="s">
        <v>32</v>
      </c>
      <c r="E18" s="99">
        <v>1</v>
      </c>
      <c r="F18" s="45">
        <v>0</v>
      </c>
      <c r="G18" s="11">
        <v>8.1481481481481474E-3</v>
      </c>
      <c r="H18" s="15">
        <f t="shared" si="0"/>
        <v>8.1481481481481474E-3</v>
      </c>
      <c r="I18" s="4">
        <v>13</v>
      </c>
      <c r="J18" s="14"/>
    </row>
    <row r="19" spans="2:10" ht="17.25" customHeight="1" x14ac:dyDescent="0.2">
      <c r="B19" s="52">
        <v>14</v>
      </c>
      <c r="C19" s="110" t="s">
        <v>328</v>
      </c>
      <c r="D19" s="113" t="s">
        <v>284</v>
      </c>
      <c r="E19" s="101">
        <v>9</v>
      </c>
      <c r="F19" s="11">
        <v>0</v>
      </c>
      <c r="G19" s="11">
        <v>8.2060185185185187E-3</v>
      </c>
      <c r="H19" s="15">
        <f t="shared" si="0"/>
        <v>8.2060185185185187E-3</v>
      </c>
      <c r="I19" s="4">
        <v>14</v>
      </c>
      <c r="J19" s="14"/>
    </row>
    <row r="20" spans="2:10" ht="17.25" customHeight="1" x14ac:dyDescent="0.2">
      <c r="B20" s="52">
        <v>15</v>
      </c>
      <c r="C20" s="28" t="s">
        <v>375</v>
      </c>
      <c r="D20" s="28" t="s">
        <v>32</v>
      </c>
      <c r="E20" s="99">
        <v>60</v>
      </c>
      <c r="F20" s="45">
        <v>0</v>
      </c>
      <c r="G20" s="11">
        <v>8.217592592592594E-3</v>
      </c>
      <c r="H20" s="15">
        <f t="shared" si="0"/>
        <v>8.217592592592594E-3</v>
      </c>
      <c r="I20" s="4">
        <v>15</v>
      </c>
      <c r="J20" s="14"/>
    </row>
    <row r="21" spans="2:10" ht="17.25" customHeight="1" x14ac:dyDescent="0.2">
      <c r="B21" s="52">
        <v>16</v>
      </c>
      <c r="C21" s="28" t="s">
        <v>37</v>
      </c>
      <c r="D21" s="28" t="s">
        <v>319</v>
      </c>
      <c r="E21" s="99">
        <v>35</v>
      </c>
      <c r="F21" s="45">
        <v>0</v>
      </c>
      <c r="G21" s="11">
        <v>8.4490740740740741E-3</v>
      </c>
      <c r="H21" s="15">
        <f t="shared" si="0"/>
        <v>8.4490740740740741E-3</v>
      </c>
      <c r="I21" s="4">
        <v>16</v>
      </c>
      <c r="J21" s="14"/>
    </row>
    <row r="22" spans="2:10" ht="17.25" customHeight="1" x14ac:dyDescent="0.2">
      <c r="B22" s="52">
        <v>17</v>
      </c>
      <c r="C22" s="27" t="s">
        <v>326</v>
      </c>
      <c r="D22" s="27" t="s">
        <v>325</v>
      </c>
      <c r="E22" s="99">
        <v>4</v>
      </c>
      <c r="F22" s="45">
        <v>0</v>
      </c>
      <c r="G22" s="11">
        <v>8.5416666666666679E-3</v>
      </c>
      <c r="H22" s="15">
        <f t="shared" si="0"/>
        <v>8.5416666666666679E-3</v>
      </c>
      <c r="I22" s="4">
        <v>17</v>
      </c>
      <c r="J22" s="14"/>
    </row>
    <row r="23" spans="2:10" ht="17.25" customHeight="1" x14ac:dyDescent="0.2">
      <c r="B23" s="52">
        <v>18</v>
      </c>
      <c r="C23" s="28" t="s">
        <v>358</v>
      </c>
      <c r="D23" s="27" t="s">
        <v>325</v>
      </c>
      <c r="E23" s="99">
        <v>3</v>
      </c>
      <c r="F23" s="45">
        <v>0</v>
      </c>
      <c r="G23" s="11">
        <v>8.5416666666666679E-3</v>
      </c>
      <c r="H23" s="15">
        <f t="shared" si="0"/>
        <v>8.5416666666666679E-3</v>
      </c>
      <c r="I23" s="4">
        <v>18</v>
      </c>
      <c r="J23" s="14"/>
    </row>
    <row r="24" spans="2:10" ht="17.25" customHeight="1" x14ac:dyDescent="0.2">
      <c r="B24" s="52">
        <v>19</v>
      </c>
      <c r="C24" s="61" t="s">
        <v>290</v>
      </c>
      <c r="D24" s="61" t="s">
        <v>31</v>
      </c>
      <c r="E24" s="99">
        <v>38</v>
      </c>
      <c r="F24" s="45">
        <v>0</v>
      </c>
      <c r="G24" s="11">
        <v>8.819444444444444E-3</v>
      </c>
      <c r="H24" s="15">
        <f t="shared" si="0"/>
        <v>8.819444444444444E-3</v>
      </c>
      <c r="I24" s="4">
        <v>19</v>
      </c>
      <c r="J24" s="14"/>
    </row>
    <row r="25" spans="2:10" ht="17.25" customHeight="1" x14ac:dyDescent="0.2">
      <c r="B25" s="52">
        <v>20</v>
      </c>
      <c r="C25" s="61" t="s">
        <v>289</v>
      </c>
      <c r="D25" s="61" t="s">
        <v>31</v>
      </c>
      <c r="E25" s="99">
        <v>45</v>
      </c>
      <c r="F25" s="45">
        <v>0</v>
      </c>
      <c r="G25" s="11">
        <v>8.8425925925925911E-3</v>
      </c>
      <c r="H25" s="15">
        <f t="shared" si="0"/>
        <v>8.8425925925925911E-3</v>
      </c>
      <c r="I25" s="4">
        <v>20</v>
      </c>
      <c r="J25" s="14"/>
    </row>
    <row r="26" spans="2:10" ht="17.25" customHeight="1" x14ac:dyDescent="0.2">
      <c r="B26" s="52">
        <v>21</v>
      </c>
      <c r="C26" s="61" t="s">
        <v>277</v>
      </c>
      <c r="D26" s="61" t="s">
        <v>276</v>
      </c>
      <c r="E26" s="99">
        <v>51</v>
      </c>
      <c r="F26" s="45">
        <v>0</v>
      </c>
      <c r="G26" s="11">
        <v>9.0509259259259258E-3</v>
      </c>
      <c r="H26" s="15">
        <f t="shared" si="0"/>
        <v>9.0509259259259258E-3</v>
      </c>
      <c r="I26" s="4">
        <v>21</v>
      </c>
      <c r="J26" s="14"/>
    </row>
    <row r="27" spans="2:10" ht="17.25" customHeight="1" x14ac:dyDescent="0.2">
      <c r="B27" s="52">
        <v>22</v>
      </c>
      <c r="C27" s="28" t="s">
        <v>278</v>
      </c>
      <c r="D27" s="28" t="s">
        <v>372</v>
      </c>
      <c r="E27" s="99">
        <v>47</v>
      </c>
      <c r="F27" s="32">
        <v>0</v>
      </c>
      <c r="G27" s="45">
        <v>9.6412037037037039E-3</v>
      </c>
      <c r="H27" s="15">
        <f t="shared" si="0"/>
        <v>9.6412037037037039E-3</v>
      </c>
      <c r="I27" s="4">
        <v>22</v>
      </c>
      <c r="J27" s="14"/>
    </row>
    <row r="28" spans="2:10" ht="17.25" customHeight="1" x14ac:dyDescent="0.2">
      <c r="B28" s="52">
        <v>23</v>
      </c>
      <c r="C28" s="61" t="s">
        <v>287</v>
      </c>
      <c r="D28" s="61" t="s">
        <v>271</v>
      </c>
      <c r="E28" s="99">
        <v>26</v>
      </c>
      <c r="F28" s="45">
        <v>0</v>
      </c>
      <c r="G28" s="11">
        <v>1.2847222222222223E-2</v>
      </c>
      <c r="H28" s="15">
        <f t="shared" si="0"/>
        <v>1.2847222222222223E-2</v>
      </c>
      <c r="I28" s="4">
        <v>23</v>
      </c>
      <c r="J28" s="14"/>
    </row>
    <row r="29" spans="2:10" ht="17.25" customHeight="1" x14ac:dyDescent="0.2">
      <c r="B29" s="52">
        <v>24</v>
      </c>
      <c r="C29" s="61" t="s">
        <v>288</v>
      </c>
      <c r="D29" s="61" t="s">
        <v>271</v>
      </c>
      <c r="E29" s="97">
        <v>29</v>
      </c>
      <c r="F29" s="11">
        <v>0</v>
      </c>
      <c r="G29" s="11">
        <v>1.2858796296296297E-2</v>
      </c>
      <c r="H29" s="15">
        <f t="shared" si="0"/>
        <v>1.2858796296296297E-2</v>
      </c>
      <c r="I29" s="4">
        <v>24</v>
      </c>
      <c r="J29" s="14"/>
    </row>
    <row r="30" spans="2:10" ht="17.25" customHeight="1" x14ac:dyDescent="0.2">
      <c r="B30" s="52">
        <v>24</v>
      </c>
      <c r="C30" s="28"/>
      <c r="D30" s="28"/>
      <c r="E30" s="99"/>
      <c r="F30" s="45">
        <v>0</v>
      </c>
      <c r="G30" s="11">
        <v>0</v>
      </c>
      <c r="H30" s="15">
        <f t="shared" si="0"/>
        <v>0</v>
      </c>
      <c r="I30" s="4"/>
      <c r="J30" s="14"/>
    </row>
    <row r="31" spans="2:10" ht="15.75" x14ac:dyDescent="0.2">
      <c r="B31" s="20"/>
      <c r="C31" s="16"/>
      <c r="D31" s="17"/>
      <c r="F31" s="36"/>
      <c r="G31" s="37"/>
      <c r="H31" s="38"/>
      <c r="I31" s="39"/>
      <c r="J31" s="16"/>
    </row>
    <row r="32" spans="2:10" s="1" customFormat="1" ht="15.75" x14ac:dyDescent="0.25">
      <c r="B32" s="41"/>
      <c r="C32" s="8" t="s">
        <v>7</v>
      </c>
      <c r="D32" s="6" t="s">
        <v>10</v>
      </c>
      <c r="E32" s="42"/>
      <c r="F32" s="7"/>
      <c r="G32" s="43"/>
      <c r="H32" s="44"/>
      <c r="I32" s="39"/>
      <c r="J32" s="5"/>
    </row>
    <row r="33" spans="2:10" s="1" customFormat="1" ht="15.75" x14ac:dyDescent="0.25">
      <c r="B33" s="41"/>
      <c r="C33" s="8" t="s">
        <v>8</v>
      </c>
      <c r="D33" s="6"/>
      <c r="E33" s="42"/>
      <c r="F33" s="7"/>
      <c r="G33" s="43"/>
      <c r="H33" s="44" t="str">
        <f>IF(G33="","",G33-F33)</f>
        <v/>
      </c>
      <c r="I33" s="39"/>
      <c r="J33" s="5"/>
    </row>
    <row r="34" spans="2:10" x14ac:dyDescent="0.2">
      <c r="F34" s="40"/>
      <c r="G34" s="40"/>
      <c r="H34" s="40"/>
      <c r="I34" s="40"/>
    </row>
    <row r="35" spans="2:10" x14ac:dyDescent="0.2">
      <c r="F35" s="40"/>
      <c r="G35" s="40"/>
      <c r="H35" s="40"/>
      <c r="I35" s="40"/>
    </row>
  </sheetData>
  <autoFilter ref="B2:J30">
    <filterColumn colId="2" showButton="0"/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78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B2:J2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8" sqref="L18"/>
    </sheetView>
  </sheetViews>
  <sheetFormatPr defaultRowHeight="12.75" x14ac:dyDescent="0.2"/>
  <cols>
    <col min="1" max="1" width="3" style="9" customWidth="1"/>
    <col min="2" max="2" width="5.42578125" style="19" customWidth="1"/>
    <col min="3" max="3" width="30.85546875" style="9" customWidth="1"/>
    <col min="4" max="4" width="31.42578125" style="9" customWidth="1"/>
    <col min="5" max="5" width="9.85546875" style="19" customWidth="1"/>
    <col min="6" max="6" width="11.42578125" style="9" bestFit="1" customWidth="1"/>
    <col min="7" max="7" width="11" style="9" customWidth="1"/>
    <col min="8" max="8" width="15.285156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'девушки 2004-2005'!C2:C3</f>
        <v>Кросс "Золотая осень"</v>
      </c>
      <c r="D2" s="124" t="s">
        <v>16</v>
      </c>
      <c r="E2" s="122"/>
      <c r="F2" s="114" t="s">
        <v>13</v>
      </c>
      <c r="G2" s="115"/>
      <c r="H2" s="118" t="str">
        <f>'девушки 2004-2005'!H2:J2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50" t="s">
        <v>9</v>
      </c>
      <c r="E4" s="3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53"/>
      <c r="D5" s="55"/>
      <c r="E5" s="99"/>
      <c r="F5" s="45"/>
      <c r="G5" s="12"/>
      <c r="H5" s="13"/>
      <c r="I5" s="4"/>
      <c r="J5" s="14"/>
    </row>
    <row r="6" spans="2:10" ht="18.75" x14ac:dyDescent="0.2">
      <c r="B6" s="52">
        <v>1</v>
      </c>
      <c r="C6" s="61" t="s">
        <v>307</v>
      </c>
      <c r="D6" s="61" t="s">
        <v>282</v>
      </c>
      <c r="E6" s="103">
        <v>53</v>
      </c>
      <c r="F6" s="45">
        <v>0</v>
      </c>
      <c r="G6" s="11">
        <v>7.6851851851851847E-3</v>
      </c>
      <c r="H6" s="15">
        <f t="shared" ref="H6:H18" si="0">G6-F6</f>
        <v>7.6851851851851847E-3</v>
      </c>
      <c r="I6" s="4">
        <v>1</v>
      </c>
      <c r="J6" s="14"/>
    </row>
    <row r="7" spans="2:10" ht="23.25" customHeight="1" x14ac:dyDescent="0.2">
      <c r="B7" s="52">
        <v>2</v>
      </c>
      <c r="C7" s="61" t="s">
        <v>359</v>
      </c>
      <c r="D7" s="61" t="s">
        <v>26</v>
      </c>
      <c r="E7" s="103">
        <v>11</v>
      </c>
      <c r="F7" s="45">
        <v>0</v>
      </c>
      <c r="G7" s="11">
        <v>8.0555555555555554E-3</v>
      </c>
      <c r="H7" s="15">
        <f t="shared" si="0"/>
        <v>8.0555555555555554E-3</v>
      </c>
      <c r="I7" s="4">
        <v>2</v>
      </c>
      <c r="J7" s="14"/>
    </row>
    <row r="8" spans="2:10" ht="23.25" customHeight="1" x14ac:dyDescent="0.2">
      <c r="B8" s="52">
        <v>3</v>
      </c>
      <c r="C8" s="61" t="s">
        <v>38</v>
      </c>
      <c r="D8" s="61" t="s">
        <v>276</v>
      </c>
      <c r="E8" s="100">
        <v>48</v>
      </c>
      <c r="F8" s="11">
        <v>0</v>
      </c>
      <c r="G8" s="11">
        <v>8.0671296296296307E-3</v>
      </c>
      <c r="H8" s="15">
        <f t="shared" si="0"/>
        <v>8.0671296296296307E-3</v>
      </c>
      <c r="I8" s="4">
        <v>3</v>
      </c>
      <c r="J8" s="14"/>
    </row>
    <row r="9" spans="2:10" ht="18.75" x14ac:dyDescent="0.2">
      <c r="B9" s="52">
        <v>4</v>
      </c>
      <c r="C9" s="61" t="s">
        <v>308</v>
      </c>
      <c r="D9" s="61" t="s">
        <v>282</v>
      </c>
      <c r="E9" s="97">
        <v>64</v>
      </c>
      <c r="F9" s="11">
        <v>0</v>
      </c>
      <c r="G9" s="11">
        <v>8.3680555555555557E-3</v>
      </c>
      <c r="H9" s="15">
        <f t="shared" si="0"/>
        <v>8.3680555555555557E-3</v>
      </c>
      <c r="I9" s="4">
        <v>4</v>
      </c>
      <c r="J9" s="14"/>
    </row>
    <row r="10" spans="2:10" ht="18.75" x14ac:dyDescent="0.2">
      <c r="B10" s="52">
        <v>5</v>
      </c>
      <c r="C10" s="61" t="s">
        <v>39</v>
      </c>
      <c r="D10" s="61" t="s">
        <v>282</v>
      </c>
      <c r="E10" s="97">
        <v>65</v>
      </c>
      <c r="F10" s="11">
        <v>0</v>
      </c>
      <c r="G10" s="11">
        <v>8.611111111111111E-3</v>
      </c>
      <c r="H10" s="15">
        <f t="shared" si="0"/>
        <v>8.611111111111111E-3</v>
      </c>
      <c r="I10" s="4">
        <v>5</v>
      </c>
      <c r="J10" s="14"/>
    </row>
    <row r="11" spans="2:10" ht="18.75" x14ac:dyDescent="0.2">
      <c r="B11" s="52">
        <v>6</v>
      </c>
      <c r="C11" s="61" t="s">
        <v>302</v>
      </c>
      <c r="D11" s="61" t="s">
        <v>276</v>
      </c>
      <c r="E11" s="97">
        <v>50</v>
      </c>
      <c r="F11" s="11">
        <v>0</v>
      </c>
      <c r="G11" s="11">
        <v>8.7500000000000008E-3</v>
      </c>
      <c r="H11" s="15">
        <f t="shared" si="0"/>
        <v>8.7500000000000008E-3</v>
      </c>
      <c r="I11" s="4">
        <v>6</v>
      </c>
      <c r="J11" s="14"/>
    </row>
    <row r="12" spans="2:10" ht="18.75" x14ac:dyDescent="0.2">
      <c r="B12" s="52">
        <v>7</v>
      </c>
      <c r="C12" s="61" t="s">
        <v>300</v>
      </c>
      <c r="D12" s="61" t="s">
        <v>31</v>
      </c>
      <c r="E12" s="97">
        <v>59</v>
      </c>
      <c r="F12" s="11">
        <v>0</v>
      </c>
      <c r="G12" s="11">
        <v>8.819444444444444E-3</v>
      </c>
      <c r="H12" s="15">
        <f t="shared" si="0"/>
        <v>8.819444444444444E-3</v>
      </c>
      <c r="I12" s="4">
        <v>7</v>
      </c>
      <c r="J12" s="14"/>
    </row>
    <row r="13" spans="2:10" ht="18.75" customHeight="1" x14ac:dyDescent="0.2">
      <c r="B13" s="52">
        <v>8</v>
      </c>
      <c r="C13" s="61" t="s">
        <v>297</v>
      </c>
      <c r="D13" s="61" t="s">
        <v>269</v>
      </c>
      <c r="E13" s="97">
        <v>68</v>
      </c>
      <c r="F13" s="11">
        <v>0</v>
      </c>
      <c r="G13" s="11">
        <v>8.8657407407407417E-3</v>
      </c>
      <c r="H13" s="15">
        <f t="shared" si="0"/>
        <v>8.8657407407407417E-3</v>
      </c>
      <c r="I13" s="4">
        <v>8</v>
      </c>
      <c r="J13" s="14"/>
    </row>
    <row r="14" spans="2:10" ht="21" customHeight="1" x14ac:dyDescent="0.2">
      <c r="B14" s="52">
        <v>9</v>
      </c>
      <c r="C14" s="61" t="s">
        <v>296</v>
      </c>
      <c r="D14" s="61" t="s">
        <v>269</v>
      </c>
      <c r="E14" s="97">
        <v>66</v>
      </c>
      <c r="F14" s="11">
        <v>0</v>
      </c>
      <c r="G14" s="11">
        <v>9.2592592592592605E-3</v>
      </c>
      <c r="H14" s="15">
        <f t="shared" si="0"/>
        <v>9.2592592592592605E-3</v>
      </c>
      <c r="I14" s="4">
        <v>9</v>
      </c>
      <c r="J14" s="14"/>
    </row>
    <row r="15" spans="2:10" ht="18.75" x14ac:dyDescent="0.2">
      <c r="B15" s="52">
        <v>10</v>
      </c>
      <c r="C15" s="61" t="s">
        <v>298</v>
      </c>
      <c r="D15" s="61" t="s">
        <v>271</v>
      </c>
      <c r="E15" s="102">
        <v>23</v>
      </c>
      <c r="F15" s="11">
        <v>0</v>
      </c>
      <c r="G15" s="11">
        <v>9.432870370370371E-3</v>
      </c>
      <c r="H15" s="15">
        <f t="shared" si="0"/>
        <v>9.432870370370371E-3</v>
      </c>
      <c r="I15" s="4">
        <v>10</v>
      </c>
      <c r="J15" s="14"/>
    </row>
    <row r="16" spans="2:10" ht="18.75" x14ac:dyDescent="0.2">
      <c r="B16" s="52">
        <v>11</v>
      </c>
      <c r="C16" s="61" t="s">
        <v>301</v>
      </c>
      <c r="D16" s="61" t="s">
        <v>276</v>
      </c>
      <c r="E16" s="102">
        <v>49</v>
      </c>
      <c r="F16" s="11">
        <v>0</v>
      </c>
      <c r="G16" s="11">
        <v>9.8148148148148144E-3</v>
      </c>
      <c r="H16" s="15">
        <f t="shared" si="0"/>
        <v>9.8148148148148144E-3</v>
      </c>
      <c r="I16" s="4">
        <v>11</v>
      </c>
      <c r="J16" s="14"/>
    </row>
    <row r="17" spans="2:10" ht="23.25" customHeight="1" x14ac:dyDescent="0.2">
      <c r="B17" s="52">
        <v>12</v>
      </c>
      <c r="C17" s="61" t="s">
        <v>299</v>
      </c>
      <c r="D17" s="61" t="s">
        <v>271</v>
      </c>
      <c r="E17" s="103">
        <v>21</v>
      </c>
      <c r="F17" s="45">
        <v>0</v>
      </c>
      <c r="G17" s="11">
        <v>0</v>
      </c>
      <c r="H17" s="15">
        <f t="shared" si="0"/>
        <v>0</v>
      </c>
      <c r="I17" s="4"/>
      <c r="J17" s="14" t="s">
        <v>354</v>
      </c>
    </row>
    <row r="18" spans="2:10" ht="18.75" x14ac:dyDescent="0.2">
      <c r="B18" s="52">
        <v>14</v>
      </c>
      <c r="C18" s="61"/>
      <c r="D18" s="61"/>
      <c r="E18" s="102"/>
      <c r="F18" s="11">
        <v>0</v>
      </c>
      <c r="G18" s="11">
        <v>0</v>
      </c>
      <c r="H18" s="15">
        <f t="shared" si="0"/>
        <v>0</v>
      </c>
      <c r="I18" s="4"/>
      <c r="J18" s="14"/>
    </row>
    <row r="19" spans="2:10" ht="15.75" x14ac:dyDescent="0.2">
      <c r="B19" s="20"/>
      <c r="C19" s="16"/>
      <c r="D19" s="17"/>
      <c r="F19" s="36"/>
      <c r="G19" s="37"/>
      <c r="H19" s="38"/>
      <c r="I19" s="39"/>
      <c r="J19" s="16"/>
    </row>
    <row r="20" spans="2:10" s="1" customFormat="1" ht="15.75" x14ac:dyDescent="0.25">
      <c r="B20" s="41"/>
      <c r="C20" s="8" t="s">
        <v>7</v>
      </c>
      <c r="D20" s="6" t="s">
        <v>10</v>
      </c>
      <c r="E20" s="42"/>
      <c r="F20" s="7"/>
      <c r="G20" s="43"/>
      <c r="H20" s="44"/>
      <c r="I20" s="39"/>
      <c r="J20" s="5"/>
    </row>
    <row r="21" spans="2:10" s="1" customFormat="1" ht="15.75" x14ac:dyDescent="0.25">
      <c r="B21" s="41"/>
      <c r="C21" s="8" t="s">
        <v>8</v>
      </c>
      <c r="D21" s="6"/>
      <c r="E21" s="42"/>
      <c r="F21" s="7"/>
      <c r="G21" s="43"/>
      <c r="H21" s="44" t="str">
        <f>IF(G21="","",G21-F21)</f>
        <v/>
      </c>
      <c r="I21" s="39"/>
      <c r="J21" s="5"/>
    </row>
    <row r="22" spans="2:10" x14ac:dyDescent="0.2">
      <c r="F22" s="40"/>
      <c r="G22" s="40"/>
      <c r="H22" s="40"/>
      <c r="I22" s="40"/>
    </row>
    <row r="23" spans="2:10" x14ac:dyDescent="0.2">
      <c r="F23" s="40"/>
      <c r="G23" s="40"/>
      <c r="H23" s="40"/>
      <c r="I23" s="40"/>
    </row>
  </sheetData>
  <autoFilter ref="B2:J18">
    <filterColumn colId="2" showButton="0"/>
    <filterColumn colId="4" showButton="0"/>
    <filterColumn colId="6" showButton="0"/>
    <filterColumn colId="7" showButton="0"/>
  </autoFilter>
  <mergeCells count="6">
    <mergeCell ref="F2:G3"/>
    <mergeCell ref="H2:J2"/>
    <mergeCell ref="H3:J3"/>
    <mergeCell ref="B2:B3"/>
    <mergeCell ref="C2:C3"/>
    <mergeCell ref="D2:E3"/>
  </mergeCells>
  <phoneticPr fontId="35" type="noConversion"/>
  <pageMargins left="0" right="0" top="0" bottom="0" header="0" footer="0"/>
  <pageSetup paperSize="9" scale="76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indexed="53"/>
    <pageSetUpPr fitToPage="1"/>
  </sheetPr>
  <dimension ref="B2:J2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4" sqref="I14"/>
    </sheetView>
  </sheetViews>
  <sheetFormatPr defaultRowHeight="12.75" x14ac:dyDescent="0.2"/>
  <cols>
    <col min="1" max="1" width="2.85546875" style="9" customWidth="1"/>
    <col min="2" max="2" width="5.42578125" style="19" customWidth="1"/>
    <col min="3" max="3" width="34.5703125" style="9" customWidth="1"/>
    <col min="4" max="4" width="30.85546875" style="9" customWidth="1"/>
    <col min="5" max="5" width="9.85546875" style="1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'женщины 40-49'!C2:C3</f>
        <v>Кросс "Золотая осень"</v>
      </c>
      <c r="D2" s="139" t="s">
        <v>54</v>
      </c>
      <c r="E2" s="141"/>
      <c r="F2" s="114" t="s">
        <v>13</v>
      </c>
      <c r="G2" s="115"/>
      <c r="H2" s="118" t="str">
        <f>'женщины 40-49'!H2:J2</f>
        <v>23.09.2017 г.</v>
      </c>
      <c r="I2" s="119"/>
      <c r="J2" s="120"/>
    </row>
    <row r="3" spans="2:10" ht="22.5" customHeight="1" x14ac:dyDescent="0.2">
      <c r="B3" s="121"/>
      <c r="C3" s="123"/>
      <c r="D3" s="140"/>
      <c r="E3" s="141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50" t="s">
        <v>9</v>
      </c>
      <c r="E4" s="3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53"/>
      <c r="D5" s="55"/>
      <c r="E5" s="99"/>
      <c r="F5" s="45"/>
      <c r="G5" s="12"/>
      <c r="H5" s="13"/>
      <c r="I5" s="4"/>
      <c r="J5" s="14"/>
    </row>
    <row r="6" spans="2:10" ht="18.75" x14ac:dyDescent="0.2">
      <c r="B6" s="52">
        <v>1</v>
      </c>
      <c r="C6" s="27" t="s">
        <v>371</v>
      </c>
      <c r="D6" s="51" t="s">
        <v>26</v>
      </c>
      <c r="E6" s="103">
        <v>46</v>
      </c>
      <c r="F6" s="45">
        <v>0</v>
      </c>
      <c r="G6" s="11">
        <v>6.030092592592593E-3</v>
      </c>
      <c r="H6" s="15">
        <f t="shared" ref="H6:H15" si="0">G6-F6</f>
        <v>6.030092592592593E-3</v>
      </c>
      <c r="I6" s="4">
        <v>1</v>
      </c>
      <c r="J6" s="14"/>
    </row>
    <row r="7" spans="2:10" ht="18.75" x14ac:dyDescent="0.2">
      <c r="B7" s="52">
        <v>2</v>
      </c>
      <c r="C7" s="61" t="s">
        <v>312</v>
      </c>
      <c r="D7" s="61" t="s">
        <v>306</v>
      </c>
      <c r="E7" s="103">
        <v>63</v>
      </c>
      <c r="F7" s="45">
        <v>0</v>
      </c>
      <c r="G7" s="11">
        <v>6.7592592592592591E-3</v>
      </c>
      <c r="H7" s="15">
        <f t="shared" si="0"/>
        <v>6.7592592592592591E-3</v>
      </c>
      <c r="I7" s="4">
        <v>2</v>
      </c>
      <c r="J7" s="14"/>
    </row>
    <row r="8" spans="2:10" ht="18.75" x14ac:dyDescent="0.2">
      <c r="B8" s="52">
        <v>3</v>
      </c>
      <c r="C8" s="27" t="s">
        <v>369</v>
      </c>
      <c r="D8" s="27" t="s">
        <v>368</v>
      </c>
      <c r="E8" s="103">
        <v>37</v>
      </c>
      <c r="F8" s="45">
        <v>0</v>
      </c>
      <c r="G8" s="11">
        <v>6.7708333333333336E-3</v>
      </c>
      <c r="H8" s="15">
        <f t="shared" si="0"/>
        <v>6.7708333333333336E-3</v>
      </c>
      <c r="I8" s="4">
        <v>3</v>
      </c>
      <c r="J8" s="14"/>
    </row>
    <row r="9" spans="2:10" ht="18.75" x14ac:dyDescent="0.2">
      <c r="B9" s="52">
        <v>4</v>
      </c>
      <c r="C9" s="61" t="s">
        <v>309</v>
      </c>
      <c r="D9" s="61" t="s">
        <v>271</v>
      </c>
      <c r="E9" s="100">
        <v>54</v>
      </c>
      <c r="F9" s="11">
        <v>0</v>
      </c>
      <c r="G9" s="11">
        <v>7.5925925925925926E-3</v>
      </c>
      <c r="H9" s="15">
        <f t="shared" si="0"/>
        <v>7.5925925925925926E-3</v>
      </c>
      <c r="I9" s="4">
        <v>4</v>
      </c>
      <c r="J9" s="14"/>
    </row>
    <row r="10" spans="2:10" ht="18.75" x14ac:dyDescent="0.2">
      <c r="B10" s="52">
        <v>5</v>
      </c>
      <c r="C10" s="61" t="s">
        <v>158</v>
      </c>
      <c r="D10" s="61" t="s">
        <v>27</v>
      </c>
      <c r="E10" s="98">
        <v>72</v>
      </c>
      <c r="F10" s="29">
        <v>0</v>
      </c>
      <c r="G10" s="29">
        <v>8.2523148148148148E-3</v>
      </c>
      <c r="H10" s="15">
        <f t="shared" si="0"/>
        <v>8.2523148148148148E-3</v>
      </c>
      <c r="I10" s="4">
        <v>5</v>
      </c>
      <c r="J10" s="14"/>
    </row>
    <row r="11" spans="2:10" ht="18.75" x14ac:dyDescent="0.2">
      <c r="B11" s="52">
        <v>6</v>
      </c>
      <c r="C11" s="61" t="s">
        <v>311</v>
      </c>
      <c r="D11" s="61" t="s">
        <v>306</v>
      </c>
      <c r="E11" s="99">
        <v>43</v>
      </c>
      <c r="F11" s="32">
        <v>0</v>
      </c>
      <c r="G11" s="32">
        <v>8.7500000000000008E-3</v>
      </c>
      <c r="H11" s="54">
        <f t="shared" si="0"/>
        <v>8.7500000000000008E-3</v>
      </c>
      <c r="I11" s="4">
        <v>6</v>
      </c>
      <c r="J11" s="14"/>
    </row>
    <row r="12" spans="2:10" ht="17.25" customHeight="1" x14ac:dyDescent="0.2">
      <c r="B12" s="52">
        <v>7</v>
      </c>
      <c r="C12" s="106" t="s">
        <v>310</v>
      </c>
      <c r="D12" s="61" t="s">
        <v>304</v>
      </c>
      <c r="E12" s="99">
        <v>40</v>
      </c>
      <c r="F12" s="32">
        <v>0</v>
      </c>
      <c r="G12" s="32">
        <v>9.4675925925925917E-3</v>
      </c>
      <c r="H12" s="54">
        <f t="shared" si="0"/>
        <v>9.4675925925925917E-3</v>
      </c>
      <c r="I12" s="4">
        <v>7</v>
      </c>
      <c r="J12" s="14"/>
    </row>
    <row r="13" spans="2:10" ht="17.25" customHeight="1" x14ac:dyDescent="0.2">
      <c r="B13" s="52">
        <v>8</v>
      </c>
      <c r="C13" s="108" t="s">
        <v>373</v>
      </c>
      <c r="D13" s="28" t="s">
        <v>374</v>
      </c>
      <c r="E13" s="99">
        <v>52</v>
      </c>
      <c r="F13" s="32">
        <v>0</v>
      </c>
      <c r="G13" s="32">
        <v>9.4675925925925917E-3</v>
      </c>
      <c r="H13" s="54">
        <f t="shared" si="0"/>
        <v>9.4675925925925917E-3</v>
      </c>
      <c r="I13" s="4">
        <v>7</v>
      </c>
      <c r="J13" s="14"/>
    </row>
    <row r="14" spans="2:10" ht="17.25" customHeight="1" x14ac:dyDescent="0.2">
      <c r="B14" s="52">
        <v>9</v>
      </c>
      <c r="C14" s="107" t="s">
        <v>41</v>
      </c>
      <c r="D14" s="61" t="s">
        <v>31</v>
      </c>
      <c r="E14" s="99">
        <v>44</v>
      </c>
      <c r="F14" s="32">
        <v>0</v>
      </c>
      <c r="G14" s="32">
        <v>1.050925925925926E-2</v>
      </c>
      <c r="H14" s="54">
        <f t="shared" si="0"/>
        <v>1.050925925925926E-2</v>
      </c>
      <c r="I14" s="4">
        <v>9</v>
      </c>
      <c r="J14" s="14"/>
    </row>
    <row r="15" spans="2:10" ht="17.25" customHeight="1" x14ac:dyDescent="0.2">
      <c r="B15" s="52">
        <v>10</v>
      </c>
      <c r="C15" s="28"/>
      <c r="D15" s="48"/>
      <c r="E15" s="100"/>
      <c r="F15" s="46">
        <v>0</v>
      </c>
      <c r="G15" s="46">
        <v>0</v>
      </c>
      <c r="H15" s="15">
        <f t="shared" si="0"/>
        <v>0</v>
      </c>
      <c r="I15" s="4"/>
      <c r="J15" s="14"/>
    </row>
    <row r="16" spans="2:10" ht="15.75" x14ac:dyDescent="0.2">
      <c r="B16" s="20"/>
      <c r="C16" s="16"/>
      <c r="D16" s="17"/>
      <c r="F16" s="36"/>
      <c r="G16" s="37"/>
      <c r="H16" s="38"/>
      <c r="I16" s="39"/>
      <c r="J16" s="16"/>
    </row>
    <row r="17" spans="2:10" s="1" customFormat="1" ht="15.75" x14ac:dyDescent="0.25">
      <c r="B17" s="41"/>
      <c r="C17" s="8" t="s">
        <v>7</v>
      </c>
      <c r="D17" s="6" t="s">
        <v>10</v>
      </c>
      <c r="E17" s="42"/>
      <c r="F17" s="7"/>
      <c r="G17" s="43"/>
      <c r="H17" s="44"/>
      <c r="I17" s="39"/>
      <c r="J17" s="5"/>
    </row>
    <row r="18" spans="2:10" s="1" customFormat="1" ht="15.75" x14ac:dyDescent="0.25">
      <c r="B18" s="41"/>
      <c r="C18" s="8" t="s">
        <v>8</v>
      </c>
      <c r="D18" s="6"/>
      <c r="E18" s="42"/>
      <c r="F18" s="7"/>
      <c r="G18" s="43"/>
      <c r="H18" s="44" t="str">
        <f>IF(G18="","",G18-F18)</f>
        <v/>
      </c>
      <c r="I18" s="39"/>
      <c r="J18" s="5"/>
    </row>
    <row r="19" spans="2:10" x14ac:dyDescent="0.2">
      <c r="F19" s="40"/>
      <c r="G19" s="40"/>
      <c r="H19" s="40"/>
      <c r="I19" s="40"/>
    </row>
    <row r="20" spans="2:10" x14ac:dyDescent="0.2">
      <c r="F20" s="40"/>
      <c r="G20" s="40"/>
      <c r="H20" s="40"/>
      <c r="I20" s="40"/>
    </row>
  </sheetData>
  <autoFilter ref="B2:J15">
    <filterColumn colId="4" showButton="0"/>
    <filterColumn colId="6" showButton="0"/>
    <filterColumn colId="7" showButton="0"/>
  </autoFilter>
  <mergeCells count="7">
    <mergeCell ref="F2:G3"/>
    <mergeCell ref="H2:J2"/>
    <mergeCell ref="H3:J3"/>
    <mergeCell ref="B2:B3"/>
    <mergeCell ref="C2:C3"/>
    <mergeCell ref="D2:D3"/>
    <mergeCell ref="E2:E3"/>
  </mergeCells>
  <phoneticPr fontId="35" type="noConversion"/>
  <pageMargins left="0" right="0" top="0" bottom="0" header="0" footer="0"/>
  <pageSetup paperSize="9" scale="76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indexed="53"/>
    <pageSetUpPr fitToPage="1"/>
  </sheetPr>
  <dimension ref="B2: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7" sqref="I7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4.28515625" style="9" customWidth="1"/>
    <col min="4" max="4" width="19.85546875" style="9" customWidth="1"/>
    <col min="5" max="5" width="9.85546875" style="1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'юноши 2004-2005'!C2:C3</f>
        <v>Кросс "Золотая осень"</v>
      </c>
      <c r="D2" s="124" t="s">
        <v>19</v>
      </c>
      <c r="E2" s="122"/>
      <c r="F2" s="114" t="s">
        <v>13</v>
      </c>
      <c r="G2" s="115"/>
      <c r="H2" s="118" t="str">
        <f>'юноши 2004-2005'!H2:J2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2"/>
      <c r="F5" s="11"/>
      <c r="G5" s="12"/>
      <c r="H5" s="13"/>
      <c r="I5" s="4"/>
      <c r="J5" s="14"/>
    </row>
    <row r="6" spans="2:10" ht="18.75" x14ac:dyDescent="0.2">
      <c r="B6" s="52">
        <v>1</v>
      </c>
      <c r="C6" s="61" t="s">
        <v>295</v>
      </c>
      <c r="D6" s="61" t="s">
        <v>34</v>
      </c>
      <c r="E6" s="97">
        <v>18</v>
      </c>
      <c r="F6" s="11">
        <v>0</v>
      </c>
      <c r="G6" s="11">
        <v>7.2916666666666659E-3</v>
      </c>
      <c r="H6" s="15">
        <f>G6-F6</f>
        <v>7.2916666666666659E-3</v>
      </c>
      <c r="I6" s="4">
        <v>1</v>
      </c>
      <c r="J6" s="14"/>
    </row>
    <row r="7" spans="2:10" ht="18.75" x14ac:dyDescent="0.2">
      <c r="B7" s="26">
        <v>2</v>
      </c>
      <c r="C7" s="48"/>
      <c r="D7" s="48"/>
      <c r="E7" s="97"/>
      <c r="F7" s="11">
        <v>0</v>
      </c>
      <c r="G7" s="11">
        <v>0</v>
      </c>
      <c r="H7" s="15">
        <f>G7-F7</f>
        <v>0</v>
      </c>
      <c r="I7" s="4"/>
      <c r="J7" s="14"/>
    </row>
    <row r="8" spans="2:10" ht="18.75" x14ac:dyDescent="0.2">
      <c r="B8" s="52">
        <v>3</v>
      </c>
      <c r="C8" s="28"/>
      <c r="D8" s="28"/>
      <c r="E8" s="97"/>
      <c r="F8" s="11">
        <v>0</v>
      </c>
      <c r="G8" s="11">
        <v>0</v>
      </c>
      <c r="H8" s="15">
        <f>G8-F8</f>
        <v>0</v>
      </c>
      <c r="I8" s="4"/>
      <c r="J8" s="14"/>
    </row>
    <row r="9" spans="2:10" ht="18.75" x14ac:dyDescent="0.2">
      <c r="B9" s="26">
        <v>4</v>
      </c>
      <c r="C9" s="28"/>
      <c r="D9" s="28"/>
      <c r="E9" s="97"/>
      <c r="F9" s="11">
        <v>0</v>
      </c>
      <c r="G9" s="11">
        <v>0</v>
      </c>
      <c r="H9" s="15">
        <f>G9-F9</f>
        <v>0</v>
      </c>
      <c r="I9" s="4"/>
      <c r="J9" s="14"/>
    </row>
    <row r="10" spans="2:10" ht="15.75" x14ac:dyDescent="0.2">
      <c r="B10" s="20"/>
      <c r="C10" s="16"/>
      <c r="D10" s="17"/>
      <c r="F10" s="36"/>
      <c r="G10" s="37"/>
      <c r="H10" s="38"/>
      <c r="I10" s="39"/>
      <c r="J10" s="16"/>
    </row>
    <row r="11" spans="2:10" s="1" customFormat="1" ht="15.75" x14ac:dyDescent="0.25">
      <c r="B11" s="41"/>
      <c r="C11" s="8" t="s">
        <v>7</v>
      </c>
      <c r="D11" s="6" t="s">
        <v>10</v>
      </c>
      <c r="E11" s="42"/>
      <c r="F11" s="7"/>
      <c r="G11" s="43"/>
      <c r="H11" s="44"/>
      <c r="I11" s="39"/>
      <c r="J11" s="5"/>
    </row>
    <row r="12" spans="2:10" s="1" customFormat="1" ht="15.75" x14ac:dyDescent="0.25">
      <c r="B12" s="41"/>
      <c r="C12" s="8" t="s">
        <v>8</v>
      </c>
      <c r="D12" s="6"/>
      <c r="E12" s="42"/>
      <c r="F12" s="7"/>
      <c r="G12" s="43"/>
      <c r="H12" s="44" t="str">
        <f>IF(G12="","",G12-F12)</f>
        <v/>
      </c>
      <c r="I12" s="39"/>
      <c r="J12" s="5"/>
    </row>
    <row r="13" spans="2:10" x14ac:dyDescent="0.2">
      <c r="F13" s="40"/>
      <c r="G13" s="40"/>
      <c r="H13" s="40"/>
      <c r="I13" s="40"/>
    </row>
    <row r="14" spans="2:10" x14ac:dyDescent="0.2">
      <c r="F14" s="40"/>
      <c r="G14" s="40"/>
      <c r="H14" s="40"/>
      <c r="I14" s="40"/>
    </row>
  </sheetData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2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 enableFormatConditionsCalculation="0">
    <tabColor indexed="53"/>
    <pageSetUpPr fitToPage="1"/>
  </sheetPr>
  <dimension ref="B2:J1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" sqref="F4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4.28515625" style="9" customWidth="1"/>
    <col min="4" max="4" width="21.28515625" style="9" customWidth="1"/>
    <col min="5" max="5" width="9.85546875" style="1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'юноши 2004-2005'!C2:C3</f>
        <v>Кросс "Золотая осень"</v>
      </c>
      <c r="D2" s="124" t="s">
        <v>55</v>
      </c>
      <c r="E2" s="122"/>
      <c r="F2" s="114" t="s">
        <v>13</v>
      </c>
      <c r="G2" s="115"/>
      <c r="H2" s="118" t="str">
        <f>'юноши 2004-2005'!H2:J2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2"/>
      <c r="F5" s="11"/>
      <c r="G5" s="12"/>
      <c r="H5" s="13"/>
      <c r="I5" s="4"/>
      <c r="J5" s="14"/>
    </row>
    <row r="6" spans="2:10" ht="18.75" x14ac:dyDescent="0.2">
      <c r="B6" s="52">
        <v>1</v>
      </c>
      <c r="C6" s="61" t="s">
        <v>40</v>
      </c>
      <c r="D6" s="61" t="s">
        <v>34</v>
      </c>
      <c r="E6" s="97">
        <v>16</v>
      </c>
      <c r="F6" s="11">
        <v>0</v>
      </c>
      <c r="G6" s="11">
        <v>7.5462962962962966E-3</v>
      </c>
      <c r="H6" s="15">
        <f>G6-F6</f>
        <v>7.5462962962962966E-3</v>
      </c>
      <c r="I6" s="4">
        <v>1</v>
      </c>
      <c r="J6" s="14"/>
    </row>
    <row r="7" spans="2:10" ht="18.75" x14ac:dyDescent="0.2">
      <c r="B7" s="52">
        <v>3</v>
      </c>
      <c r="C7" s="48"/>
      <c r="D7" s="48"/>
      <c r="E7" s="97"/>
      <c r="F7" s="11">
        <v>0</v>
      </c>
      <c r="G7" s="11">
        <v>0</v>
      </c>
      <c r="H7" s="15">
        <f>G7-F7</f>
        <v>0</v>
      </c>
      <c r="I7" s="4"/>
      <c r="J7" s="14"/>
    </row>
    <row r="8" spans="2:10" ht="18.75" x14ac:dyDescent="0.2">
      <c r="B8" s="52">
        <v>4</v>
      </c>
      <c r="C8" s="28"/>
      <c r="D8" s="28"/>
      <c r="E8" s="97"/>
      <c r="F8" s="11">
        <v>0</v>
      </c>
      <c r="G8" s="11">
        <v>0</v>
      </c>
      <c r="H8" s="15">
        <f>G8-F8</f>
        <v>0</v>
      </c>
      <c r="I8" s="4"/>
      <c r="J8" s="14"/>
    </row>
    <row r="9" spans="2:10" ht="15.75" x14ac:dyDescent="0.2">
      <c r="B9" s="20"/>
      <c r="C9" s="16"/>
      <c r="D9" s="17"/>
      <c r="F9" s="36"/>
      <c r="G9" s="37"/>
      <c r="H9" s="38"/>
      <c r="I9" s="39"/>
      <c r="J9" s="16"/>
    </row>
    <row r="10" spans="2:10" ht="15.75" x14ac:dyDescent="0.2">
      <c r="B10" s="20"/>
      <c r="C10" s="18" t="s">
        <v>7</v>
      </c>
      <c r="D10" s="17"/>
      <c r="F10" s="36"/>
      <c r="G10" s="37"/>
      <c r="H10" s="38"/>
      <c r="I10" s="39"/>
      <c r="J10" s="16"/>
    </row>
    <row r="11" spans="2:10" ht="15.75" x14ac:dyDescent="0.2">
      <c r="B11" s="20"/>
      <c r="C11" s="18" t="s">
        <v>8</v>
      </c>
      <c r="D11" s="17"/>
      <c r="F11" s="36"/>
      <c r="G11" s="37"/>
      <c r="H11" s="38" t="str">
        <f>IF(G11="","",G11-F11)</f>
        <v/>
      </c>
      <c r="I11" s="39"/>
      <c r="J11" s="16"/>
    </row>
    <row r="12" spans="2:10" x14ac:dyDescent="0.2">
      <c r="F12" s="40"/>
      <c r="G12" s="40"/>
      <c r="H12" s="40"/>
      <c r="I12" s="40"/>
    </row>
    <row r="13" spans="2:10" x14ac:dyDescent="0.2">
      <c r="F13" s="40"/>
      <c r="G13" s="40"/>
      <c r="H13" s="40"/>
      <c r="I13" s="40"/>
    </row>
  </sheetData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1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indexed="53"/>
    <pageSetUpPr fitToPage="1"/>
  </sheetPr>
  <dimension ref="B2:J1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5" style="9" customWidth="1"/>
    <col min="4" max="4" width="17" style="9" customWidth="1"/>
    <col min="5" max="5" width="9.85546875" style="1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'женщины 30-39'!C2:C3</f>
        <v>Кросс "Золотая осень"</v>
      </c>
      <c r="D2" s="124" t="s">
        <v>376</v>
      </c>
      <c r="E2" s="122"/>
      <c r="F2" s="114" t="s">
        <v>14</v>
      </c>
      <c r="G2" s="115"/>
      <c r="H2" s="118" t="str">
        <f>'женщины 30-39'!H2:J2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2"/>
      <c r="F5" s="11"/>
      <c r="G5" s="12"/>
      <c r="H5" s="13"/>
      <c r="I5" s="4"/>
      <c r="J5" s="14"/>
    </row>
    <row r="6" spans="2:10" ht="18.75" x14ac:dyDescent="0.2">
      <c r="B6" s="52">
        <v>1</v>
      </c>
      <c r="C6" s="105" t="s">
        <v>363</v>
      </c>
      <c r="D6" s="105"/>
      <c r="E6" s="98">
        <v>31</v>
      </c>
      <c r="F6" s="11">
        <v>0</v>
      </c>
      <c r="G6" s="11">
        <v>7.3148148148148148E-3</v>
      </c>
      <c r="H6" s="15">
        <f>G6-F6</f>
        <v>7.3148148148148148E-3</v>
      </c>
      <c r="I6" s="4">
        <v>1</v>
      </c>
      <c r="J6" s="14"/>
    </row>
    <row r="7" spans="2:10" ht="18.75" x14ac:dyDescent="0.2">
      <c r="B7" s="52">
        <v>2</v>
      </c>
      <c r="C7" s="61" t="s">
        <v>25</v>
      </c>
      <c r="D7" s="104" t="s">
        <v>370</v>
      </c>
      <c r="E7" s="97">
        <v>55</v>
      </c>
      <c r="F7" s="11">
        <v>0</v>
      </c>
      <c r="G7" s="11">
        <v>8.1250000000000003E-3</v>
      </c>
      <c r="H7" s="15">
        <f>G7-F7</f>
        <v>8.1250000000000003E-3</v>
      </c>
      <c r="I7" s="4">
        <v>2</v>
      </c>
      <c r="J7" s="14"/>
    </row>
    <row r="8" spans="2:10" ht="18.75" x14ac:dyDescent="0.2">
      <c r="B8" s="26">
        <v>3</v>
      </c>
      <c r="C8" s="23"/>
      <c r="D8" s="23"/>
      <c r="E8" s="65"/>
      <c r="F8" s="45">
        <v>0</v>
      </c>
      <c r="G8" s="11">
        <v>0</v>
      </c>
      <c r="H8" s="15">
        <f>G8-F8</f>
        <v>0</v>
      </c>
      <c r="I8" s="4"/>
      <c r="J8" s="14"/>
    </row>
    <row r="9" spans="2:10" ht="18.75" x14ac:dyDescent="0.2">
      <c r="B9" s="26">
        <v>4</v>
      </c>
      <c r="C9" s="28"/>
      <c r="D9" s="28"/>
      <c r="E9" s="99"/>
      <c r="F9" s="45">
        <v>0</v>
      </c>
      <c r="G9" s="11">
        <v>0</v>
      </c>
      <c r="H9" s="15">
        <f>G9-F9</f>
        <v>0</v>
      </c>
      <c r="I9" s="4"/>
      <c r="J9" s="14"/>
    </row>
    <row r="10" spans="2:10" ht="18.75" x14ac:dyDescent="0.2">
      <c r="B10" s="26">
        <v>5</v>
      </c>
      <c r="C10" s="28"/>
      <c r="D10" s="28"/>
      <c r="E10" s="99"/>
      <c r="F10" s="45">
        <v>0</v>
      </c>
      <c r="G10" s="11">
        <v>0</v>
      </c>
      <c r="H10" s="15">
        <f>G10-F10</f>
        <v>0</v>
      </c>
      <c r="I10" s="4"/>
      <c r="J10" s="14"/>
    </row>
    <row r="11" spans="2:10" ht="15.75" x14ac:dyDescent="0.2">
      <c r="B11" s="20"/>
      <c r="C11" s="16"/>
      <c r="D11" s="17"/>
      <c r="F11" s="36"/>
      <c r="G11" s="37"/>
      <c r="H11" s="38"/>
      <c r="I11" s="39"/>
      <c r="J11" s="16"/>
    </row>
    <row r="12" spans="2:10" ht="15.75" x14ac:dyDescent="0.2">
      <c r="B12" s="20"/>
      <c r="C12" s="18" t="s">
        <v>7</v>
      </c>
      <c r="D12" s="17"/>
      <c r="F12" s="36"/>
      <c r="G12" s="37"/>
      <c r="H12" s="38"/>
      <c r="I12" s="39"/>
      <c r="J12" s="16"/>
    </row>
    <row r="13" spans="2:10" ht="15.75" x14ac:dyDescent="0.2">
      <c r="B13" s="20"/>
      <c r="C13" s="18" t="s">
        <v>8</v>
      </c>
      <c r="D13" s="17"/>
      <c r="F13" s="36"/>
      <c r="G13" s="37"/>
      <c r="H13" s="38" t="str">
        <f>IF(G13="","",G13-F13)</f>
        <v/>
      </c>
      <c r="I13" s="39"/>
      <c r="J13" s="16"/>
    </row>
    <row r="14" spans="2:10" x14ac:dyDescent="0.2">
      <c r="F14" s="40"/>
      <c r="G14" s="40"/>
      <c r="H14" s="40"/>
      <c r="I14" s="40"/>
    </row>
    <row r="15" spans="2:10" x14ac:dyDescent="0.2">
      <c r="F15" s="40"/>
      <c r="G15" s="40"/>
      <c r="H15" s="40"/>
      <c r="I15" s="40"/>
    </row>
  </sheetData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3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 enableFormatConditionsCalculation="0">
    <tabColor indexed="53"/>
    <pageSetUpPr fitToPage="1"/>
  </sheetPr>
  <dimension ref="B2:J20"/>
  <sheetViews>
    <sheetView topLeftCell="B1" workbookViewId="0">
      <selection activeCell="L13" sqref="L13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1.28515625" style="9" customWidth="1"/>
    <col min="4" max="4" width="18.85546875" style="9" customWidth="1"/>
    <col min="5" max="5" width="9.85546875" style="1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'юноши 2004-2005'!C2:C3</f>
        <v>Кросс "Золотая осень"</v>
      </c>
      <c r="D2" s="124" t="s">
        <v>18</v>
      </c>
      <c r="E2" s="122"/>
      <c r="F2" s="114" t="s">
        <v>14</v>
      </c>
      <c r="G2" s="115"/>
      <c r="H2" s="118" t="str">
        <f>'юноши 2004-2005'!H2:J2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2"/>
      <c r="F5" s="11"/>
      <c r="G5" s="12"/>
      <c r="H5" s="13"/>
      <c r="I5" s="4"/>
      <c r="J5" s="14"/>
    </row>
    <row r="6" spans="2:10" ht="18.75" x14ac:dyDescent="0.2">
      <c r="B6" s="52">
        <v>1</v>
      </c>
      <c r="C6" s="61" t="s">
        <v>36</v>
      </c>
      <c r="D6" s="61" t="s">
        <v>34</v>
      </c>
      <c r="E6" s="97">
        <v>12</v>
      </c>
      <c r="F6" s="11">
        <v>0</v>
      </c>
      <c r="G6" s="11">
        <v>7.5578703703703702E-3</v>
      </c>
      <c r="H6" s="15">
        <f t="shared" ref="H6:H15" si="0">G6-F6</f>
        <v>7.5578703703703702E-3</v>
      </c>
      <c r="I6" s="4">
        <v>1</v>
      </c>
      <c r="J6" s="14"/>
    </row>
    <row r="7" spans="2:10" ht="18.75" x14ac:dyDescent="0.2">
      <c r="B7" s="52">
        <v>2</v>
      </c>
      <c r="C7" s="61" t="s">
        <v>360</v>
      </c>
      <c r="D7" s="61" t="s">
        <v>361</v>
      </c>
      <c r="E7" s="97">
        <v>20</v>
      </c>
      <c r="F7" s="11">
        <v>0</v>
      </c>
      <c r="G7" s="11">
        <v>7.6504629629629631E-3</v>
      </c>
      <c r="H7" s="15">
        <f t="shared" si="0"/>
        <v>7.6504629629629631E-3</v>
      </c>
      <c r="I7" s="4">
        <v>2</v>
      </c>
      <c r="J7" s="14"/>
    </row>
    <row r="8" spans="2:10" ht="18.75" x14ac:dyDescent="0.2">
      <c r="B8" s="52">
        <v>3</v>
      </c>
      <c r="C8" s="61" t="s">
        <v>285</v>
      </c>
      <c r="D8" s="61" t="s">
        <v>284</v>
      </c>
      <c r="E8" s="97">
        <v>5</v>
      </c>
      <c r="F8" s="11">
        <v>0</v>
      </c>
      <c r="G8" s="11">
        <v>7.9976851851851858E-3</v>
      </c>
      <c r="H8" s="15">
        <f t="shared" si="0"/>
        <v>7.9976851851851858E-3</v>
      </c>
      <c r="I8" s="4">
        <v>3</v>
      </c>
      <c r="J8" s="14"/>
    </row>
    <row r="9" spans="2:10" ht="18.75" x14ac:dyDescent="0.2">
      <c r="B9" s="52">
        <v>4</v>
      </c>
      <c r="C9" s="61" t="s">
        <v>33</v>
      </c>
      <c r="D9" s="86" t="s">
        <v>370</v>
      </c>
      <c r="E9" s="97">
        <v>33</v>
      </c>
      <c r="F9" s="11">
        <v>0</v>
      </c>
      <c r="G9" s="11">
        <v>8.3912037037037045E-3</v>
      </c>
      <c r="H9" s="15">
        <f t="shared" si="0"/>
        <v>8.3912037037037045E-3</v>
      </c>
      <c r="I9" s="4">
        <v>4</v>
      </c>
      <c r="J9" s="14"/>
    </row>
    <row r="10" spans="2:10" ht="18.75" x14ac:dyDescent="0.2">
      <c r="B10" s="52">
        <v>5</v>
      </c>
      <c r="C10" s="61" t="s">
        <v>283</v>
      </c>
      <c r="D10" s="61" t="s">
        <v>284</v>
      </c>
      <c r="E10" s="97">
        <v>6</v>
      </c>
      <c r="F10" s="11">
        <v>0</v>
      </c>
      <c r="G10" s="11">
        <v>8.6226851851851846E-3</v>
      </c>
      <c r="H10" s="15">
        <f t="shared" si="0"/>
        <v>8.6226851851851846E-3</v>
      </c>
      <c r="I10" s="4">
        <v>5</v>
      </c>
      <c r="J10" s="14"/>
    </row>
    <row r="11" spans="2:10" ht="18.75" x14ac:dyDescent="0.2">
      <c r="B11" s="52">
        <v>6</v>
      </c>
      <c r="C11" s="28" t="s">
        <v>364</v>
      </c>
      <c r="D11" s="28" t="s">
        <v>26</v>
      </c>
      <c r="E11" s="97">
        <v>32</v>
      </c>
      <c r="F11" s="11">
        <v>0</v>
      </c>
      <c r="G11" s="11">
        <v>8.8541666666666664E-3</v>
      </c>
      <c r="H11" s="15">
        <f t="shared" si="0"/>
        <v>8.8541666666666664E-3</v>
      </c>
      <c r="I11" s="4">
        <v>6</v>
      </c>
      <c r="J11" s="14"/>
    </row>
    <row r="12" spans="2:10" ht="18.75" x14ac:dyDescent="0.2">
      <c r="B12" s="52">
        <v>7</v>
      </c>
      <c r="C12" s="61" t="s">
        <v>35</v>
      </c>
      <c r="D12" s="61" t="s">
        <v>34</v>
      </c>
      <c r="E12" s="97">
        <v>14</v>
      </c>
      <c r="F12" s="11">
        <v>0</v>
      </c>
      <c r="G12" s="11">
        <v>1.0497685185185186E-2</v>
      </c>
      <c r="H12" s="15">
        <f t="shared" si="0"/>
        <v>1.0497685185185186E-2</v>
      </c>
      <c r="I12" s="4">
        <v>7</v>
      </c>
      <c r="J12" s="14"/>
    </row>
    <row r="13" spans="2:10" ht="18.75" x14ac:dyDescent="0.2">
      <c r="B13" s="26">
        <v>8</v>
      </c>
      <c r="C13" s="48"/>
      <c r="D13" s="48"/>
      <c r="E13" s="97"/>
      <c r="F13" s="11">
        <v>0</v>
      </c>
      <c r="G13" s="11">
        <v>0</v>
      </c>
      <c r="H13" s="15">
        <f t="shared" si="0"/>
        <v>0</v>
      </c>
      <c r="I13" s="4"/>
      <c r="J13" s="14"/>
    </row>
    <row r="14" spans="2:10" ht="18.75" x14ac:dyDescent="0.2">
      <c r="B14" s="26">
        <v>9</v>
      </c>
      <c r="C14" s="28"/>
      <c r="D14" s="28"/>
      <c r="E14" s="97"/>
      <c r="F14" s="11">
        <v>0</v>
      </c>
      <c r="G14" s="11">
        <v>0</v>
      </c>
      <c r="H14" s="15">
        <f t="shared" si="0"/>
        <v>0</v>
      </c>
      <c r="I14" s="4"/>
      <c r="J14" s="14"/>
    </row>
    <row r="15" spans="2:10" ht="17.25" customHeight="1" x14ac:dyDescent="0.2">
      <c r="B15" s="26">
        <v>10</v>
      </c>
      <c r="C15" s="28"/>
      <c r="D15" s="28"/>
      <c r="E15" s="97"/>
      <c r="F15" s="11">
        <v>0</v>
      </c>
      <c r="G15" s="11">
        <v>0</v>
      </c>
      <c r="H15" s="15">
        <f t="shared" si="0"/>
        <v>0</v>
      </c>
      <c r="I15" s="4"/>
      <c r="J15" s="14"/>
    </row>
    <row r="16" spans="2:10" ht="15.75" x14ac:dyDescent="0.2">
      <c r="B16" s="20"/>
      <c r="C16" s="16"/>
      <c r="D16" s="17"/>
      <c r="F16" s="36"/>
      <c r="G16" s="37"/>
      <c r="H16" s="38"/>
      <c r="I16" s="39"/>
      <c r="J16" s="16"/>
    </row>
    <row r="17" spans="2:10" ht="15.75" x14ac:dyDescent="0.2">
      <c r="B17" s="20"/>
      <c r="C17" s="18" t="s">
        <v>7</v>
      </c>
      <c r="D17" s="17"/>
      <c r="F17" s="36"/>
      <c r="G17" s="37"/>
      <c r="H17" s="38"/>
      <c r="I17" s="39"/>
      <c r="J17" s="16"/>
    </row>
    <row r="18" spans="2:10" ht="15.75" x14ac:dyDescent="0.2">
      <c r="B18" s="20"/>
      <c r="C18" s="18" t="s">
        <v>8</v>
      </c>
      <c r="D18" s="17"/>
      <c r="F18" s="36"/>
      <c r="G18" s="37"/>
      <c r="H18" s="38" t="str">
        <f>IF(G18="","",G18-F18)</f>
        <v/>
      </c>
      <c r="I18" s="39"/>
      <c r="J18" s="16"/>
    </row>
    <row r="19" spans="2:10" x14ac:dyDescent="0.2">
      <c r="F19" s="40"/>
      <c r="G19" s="40"/>
      <c r="H19" s="40"/>
      <c r="I19" s="40"/>
    </row>
    <row r="20" spans="2:10" x14ac:dyDescent="0.2">
      <c r="F20" s="40"/>
      <c r="G20" s="40"/>
      <c r="H20" s="40"/>
      <c r="I20" s="40"/>
    </row>
  </sheetData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5" orientation="portrait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2:J32"/>
  <sheetViews>
    <sheetView zoomScaleNormal="100" zoomScaleSheetLayoutView="75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G18" sqref="G18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5.140625" style="9" customWidth="1"/>
    <col min="4" max="4" width="22.5703125" style="9" customWidth="1"/>
    <col min="5" max="5" width="9.85546875" style="9" customWidth="1"/>
    <col min="6" max="6" width="11.42578125" style="9" bestFit="1" customWidth="1"/>
    <col min="7" max="7" width="11" style="9" customWidth="1"/>
    <col min="8" max="8" width="11.285156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">
        <v>42</v>
      </c>
      <c r="D2" s="124" t="s">
        <v>44</v>
      </c>
      <c r="E2" s="122"/>
      <c r="F2" s="114" t="s">
        <v>15</v>
      </c>
      <c r="G2" s="115"/>
      <c r="H2" s="126">
        <v>43001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3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"/>
      <c r="F5" s="11"/>
      <c r="G5" s="12"/>
      <c r="H5" s="13"/>
      <c r="I5" s="4"/>
      <c r="J5" s="14"/>
    </row>
    <row r="6" spans="2:10" ht="18.75" x14ac:dyDescent="0.2">
      <c r="B6" s="26">
        <v>1</v>
      </c>
      <c r="C6" s="61" t="s">
        <v>90</v>
      </c>
      <c r="D6" s="61" t="s">
        <v>20</v>
      </c>
      <c r="E6" s="26">
        <v>34</v>
      </c>
      <c r="F6" s="11">
        <v>0</v>
      </c>
      <c r="G6" s="11">
        <v>2.9282407407407412E-3</v>
      </c>
      <c r="H6" s="15">
        <f t="shared" ref="H6:H28" si="0">G6-F6</f>
        <v>2.9282407407407412E-3</v>
      </c>
      <c r="I6" s="4">
        <v>1</v>
      </c>
      <c r="J6" s="14"/>
    </row>
    <row r="7" spans="2:10" ht="18.75" x14ac:dyDescent="0.2">
      <c r="B7" s="26">
        <v>2</v>
      </c>
      <c r="C7" s="61" t="s">
        <v>89</v>
      </c>
      <c r="D7" s="61" t="s">
        <v>71</v>
      </c>
      <c r="E7" s="26">
        <v>33</v>
      </c>
      <c r="F7" s="11">
        <v>0</v>
      </c>
      <c r="G7" s="11">
        <v>2.9513888888888888E-3</v>
      </c>
      <c r="H7" s="15">
        <f t="shared" si="0"/>
        <v>2.9513888888888888E-3</v>
      </c>
      <c r="I7" s="4">
        <v>2</v>
      </c>
      <c r="J7" s="14"/>
    </row>
    <row r="8" spans="2:10" ht="18.75" x14ac:dyDescent="0.2">
      <c r="B8" s="26">
        <v>3</v>
      </c>
      <c r="C8" s="61" t="s">
        <v>94</v>
      </c>
      <c r="D8" s="61" t="s">
        <v>20</v>
      </c>
      <c r="E8" s="26">
        <v>38</v>
      </c>
      <c r="F8" s="11">
        <v>0</v>
      </c>
      <c r="G8" s="11">
        <v>2.9745370370370373E-3</v>
      </c>
      <c r="H8" s="15">
        <f t="shared" si="0"/>
        <v>2.9745370370370373E-3</v>
      </c>
      <c r="I8" s="4">
        <v>3</v>
      </c>
      <c r="J8" s="14"/>
    </row>
    <row r="9" spans="2:10" ht="18.75" x14ac:dyDescent="0.2">
      <c r="B9" s="26">
        <v>4</v>
      </c>
      <c r="C9" s="61" t="s">
        <v>98</v>
      </c>
      <c r="D9" s="61" t="s">
        <v>61</v>
      </c>
      <c r="E9" s="26">
        <v>44</v>
      </c>
      <c r="F9" s="11">
        <v>0</v>
      </c>
      <c r="G9" s="11">
        <v>3.0208333333333333E-3</v>
      </c>
      <c r="H9" s="15">
        <f t="shared" si="0"/>
        <v>3.0208333333333333E-3</v>
      </c>
      <c r="I9" s="4">
        <v>4</v>
      </c>
      <c r="J9" s="14"/>
    </row>
    <row r="10" spans="2:10" ht="18.75" x14ac:dyDescent="0.2">
      <c r="B10" s="26">
        <v>5</v>
      </c>
      <c r="C10" s="61" t="s">
        <v>95</v>
      </c>
      <c r="D10" s="61" t="s">
        <v>71</v>
      </c>
      <c r="E10" s="26">
        <v>39</v>
      </c>
      <c r="F10" s="11">
        <v>0</v>
      </c>
      <c r="G10" s="11">
        <v>3.0439814814814821E-3</v>
      </c>
      <c r="H10" s="15">
        <f t="shared" si="0"/>
        <v>3.0439814814814821E-3</v>
      </c>
      <c r="I10" s="4">
        <v>5</v>
      </c>
      <c r="J10" s="14"/>
    </row>
    <row r="11" spans="2:10" ht="18.75" x14ac:dyDescent="0.2">
      <c r="B11" s="26">
        <v>6</v>
      </c>
      <c r="C11" s="61" t="s">
        <v>100</v>
      </c>
      <c r="D11" s="61" t="s">
        <v>79</v>
      </c>
      <c r="E11" s="26">
        <v>46</v>
      </c>
      <c r="F11" s="11">
        <v>0</v>
      </c>
      <c r="G11" s="11">
        <v>3.1828703703703702E-3</v>
      </c>
      <c r="H11" s="15">
        <f t="shared" si="0"/>
        <v>3.1828703703703702E-3</v>
      </c>
      <c r="I11" s="4">
        <v>6</v>
      </c>
      <c r="J11" s="14"/>
    </row>
    <row r="12" spans="2:10" ht="18.75" x14ac:dyDescent="0.2">
      <c r="B12" s="26">
        <v>7</v>
      </c>
      <c r="C12" s="61" t="s">
        <v>97</v>
      </c>
      <c r="D12" s="61" t="s">
        <v>61</v>
      </c>
      <c r="E12" s="26">
        <v>43</v>
      </c>
      <c r="F12" s="11">
        <v>0</v>
      </c>
      <c r="G12" s="11">
        <v>3.1944444444444442E-3</v>
      </c>
      <c r="H12" s="15">
        <f t="shared" si="0"/>
        <v>3.1944444444444442E-3</v>
      </c>
      <c r="I12" s="4">
        <v>7</v>
      </c>
      <c r="J12" s="14"/>
    </row>
    <row r="13" spans="2:10" ht="18.75" x14ac:dyDescent="0.2">
      <c r="B13" s="26">
        <v>8</v>
      </c>
      <c r="C13" s="61" t="s">
        <v>87</v>
      </c>
      <c r="D13" s="61" t="s">
        <v>61</v>
      </c>
      <c r="E13" s="26">
        <v>31</v>
      </c>
      <c r="F13" s="11">
        <v>0</v>
      </c>
      <c r="G13" s="11">
        <v>3.2175925925925926E-3</v>
      </c>
      <c r="H13" s="15">
        <f t="shared" si="0"/>
        <v>3.2175925925925926E-3</v>
      </c>
      <c r="I13" s="4">
        <v>8</v>
      </c>
      <c r="J13" s="14"/>
    </row>
    <row r="14" spans="2:10" ht="18.75" x14ac:dyDescent="0.2">
      <c r="B14" s="26">
        <v>9</v>
      </c>
      <c r="C14" s="61" t="s">
        <v>88</v>
      </c>
      <c r="D14" s="61" t="s">
        <v>59</v>
      </c>
      <c r="E14" s="26">
        <v>32</v>
      </c>
      <c r="F14" s="11">
        <v>0</v>
      </c>
      <c r="G14" s="11">
        <v>3.2754629629629631E-3</v>
      </c>
      <c r="H14" s="15">
        <f t="shared" si="0"/>
        <v>3.2754629629629631E-3</v>
      </c>
      <c r="I14" s="4">
        <v>9</v>
      </c>
      <c r="J14" s="14"/>
    </row>
    <row r="15" spans="2:10" ht="18.75" x14ac:dyDescent="0.2">
      <c r="B15" s="26">
        <v>10</v>
      </c>
      <c r="C15" s="61" t="s">
        <v>339</v>
      </c>
      <c r="D15" s="61" t="s">
        <v>314</v>
      </c>
      <c r="E15" s="26">
        <v>125</v>
      </c>
      <c r="F15" s="11">
        <v>0</v>
      </c>
      <c r="G15" s="11">
        <v>3.2870370370370367E-3</v>
      </c>
      <c r="H15" s="15">
        <f t="shared" si="0"/>
        <v>3.2870370370370367E-3</v>
      </c>
      <c r="I15" s="4">
        <v>10</v>
      </c>
      <c r="J15" s="14"/>
    </row>
    <row r="16" spans="2:10" ht="18.75" x14ac:dyDescent="0.2">
      <c r="B16" s="26">
        <v>11</v>
      </c>
      <c r="C16" s="61" t="s">
        <v>102</v>
      </c>
      <c r="D16" s="61" t="s">
        <v>79</v>
      </c>
      <c r="E16" s="26">
        <v>48</v>
      </c>
      <c r="F16" s="11">
        <v>0</v>
      </c>
      <c r="G16" s="11">
        <v>3.3333333333333335E-3</v>
      </c>
      <c r="H16" s="15">
        <f t="shared" si="0"/>
        <v>3.3333333333333335E-3</v>
      </c>
      <c r="I16" s="4">
        <v>11</v>
      </c>
      <c r="J16" s="14"/>
    </row>
    <row r="17" spans="2:10" ht="18.75" x14ac:dyDescent="0.2">
      <c r="B17" s="26">
        <v>12</v>
      </c>
      <c r="C17" s="61" t="s">
        <v>104</v>
      </c>
      <c r="D17" s="61" t="s">
        <v>79</v>
      </c>
      <c r="E17" s="26">
        <v>50</v>
      </c>
      <c r="F17" s="11">
        <v>0</v>
      </c>
      <c r="G17" s="11">
        <v>3.3449074074074071E-3</v>
      </c>
      <c r="H17" s="15">
        <f t="shared" si="0"/>
        <v>3.3449074074074071E-3</v>
      </c>
      <c r="I17" s="4">
        <v>12</v>
      </c>
      <c r="J17" s="14"/>
    </row>
    <row r="18" spans="2:10" ht="18.75" x14ac:dyDescent="0.2">
      <c r="B18" s="26">
        <v>13</v>
      </c>
      <c r="C18" s="61" t="s">
        <v>99</v>
      </c>
      <c r="D18" s="61" t="s">
        <v>79</v>
      </c>
      <c r="E18" s="26">
        <v>45</v>
      </c>
      <c r="F18" s="11">
        <v>0</v>
      </c>
      <c r="G18" s="11">
        <v>3.483796296296296E-3</v>
      </c>
      <c r="H18" s="15">
        <f t="shared" si="0"/>
        <v>3.483796296296296E-3</v>
      </c>
      <c r="I18" s="4">
        <v>13</v>
      </c>
      <c r="J18" s="14"/>
    </row>
    <row r="19" spans="2:10" ht="18.75" x14ac:dyDescent="0.2">
      <c r="B19" s="26">
        <v>14</v>
      </c>
      <c r="C19" s="61" t="s">
        <v>302</v>
      </c>
      <c r="D19" s="61" t="s">
        <v>314</v>
      </c>
      <c r="E19" s="26">
        <v>123</v>
      </c>
      <c r="F19" s="11">
        <v>0</v>
      </c>
      <c r="G19" s="11">
        <v>3.530092592592592E-3</v>
      </c>
      <c r="H19" s="15">
        <f t="shared" si="0"/>
        <v>3.530092592592592E-3</v>
      </c>
      <c r="I19" s="4">
        <v>14</v>
      </c>
      <c r="J19" s="14"/>
    </row>
    <row r="20" spans="2:10" ht="18.75" x14ac:dyDescent="0.2">
      <c r="B20" s="26">
        <v>15</v>
      </c>
      <c r="C20" s="61" t="s">
        <v>315</v>
      </c>
      <c r="D20" s="61" t="s">
        <v>314</v>
      </c>
      <c r="E20" s="26">
        <v>53</v>
      </c>
      <c r="F20" s="11">
        <v>0</v>
      </c>
      <c r="G20" s="11">
        <v>3.5648148148148154E-3</v>
      </c>
      <c r="H20" s="15">
        <f t="shared" si="0"/>
        <v>3.5648148148148154E-3</v>
      </c>
      <c r="I20" s="4">
        <v>15</v>
      </c>
      <c r="J20" s="14"/>
    </row>
    <row r="21" spans="2:10" ht="18.75" x14ac:dyDescent="0.2">
      <c r="B21" s="26">
        <v>16</v>
      </c>
      <c r="C21" s="61" t="s">
        <v>92</v>
      </c>
      <c r="D21" s="61" t="s">
        <v>71</v>
      </c>
      <c r="E21" s="26">
        <v>36</v>
      </c>
      <c r="F21" s="45">
        <v>0</v>
      </c>
      <c r="G21" s="11">
        <v>3.6574074074074074E-3</v>
      </c>
      <c r="H21" s="15">
        <f t="shared" si="0"/>
        <v>3.6574074074074074E-3</v>
      </c>
      <c r="I21" s="4">
        <v>16</v>
      </c>
      <c r="J21" s="14"/>
    </row>
    <row r="22" spans="2:10" ht="18.75" x14ac:dyDescent="0.2">
      <c r="B22" s="26">
        <v>17</v>
      </c>
      <c r="C22" s="61" t="s">
        <v>313</v>
      </c>
      <c r="D22" s="61" t="s">
        <v>314</v>
      </c>
      <c r="E22" s="26">
        <v>52</v>
      </c>
      <c r="F22" s="45">
        <v>0</v>
      </c>
      <c r="G22" s="11">
        <v>3.7847222222222223E-3</v>
      </c>
      <c r="H22" s="15">
        <f t="shared" si="0"/>
        <v>3.7847222222222223E-3</v>
      </c>
      <c r="I22" s="4">
        <v>17</v>
      </c>
      <c r="J22" s="14"/>
    </row>
    <row r="23" spans="2:10" ht="18.75" x14ac:dyDescent="0.2">
      <c r="B23" s="26">
        <v>18</v>
      </c>
      <c r="C23" s="61" t="s">
        <v>337</v>
      </c>
      <c r="D23" s="61" t="s">
        <v>79</v>
      </c>
      <c r="E23" s="26">
        <v>124</v>
      </c>
      <c r="F23" s="45">
        <v>0</v>
      </c>
      <c r="G23" s="11">
        <v>3.8078703703703707E-3</v>
      </c>
      <c r="H23" s="15">
        <f t="shared" si="0"/>
        <v>3.8078703703703707E-3</v>
      </c>
      <c r="I23" s="4">
        <v>18</v>
      </c>
      <c r="J23" s="14"/>
    </row>
    <row r="24" spans="2:10" ht="18.75" x14ac:dyDescent="0.2">
      <c r="B24" s="26">
        <v>19</v>
      </c>
      <c r="C24" s="61" t="s">
        <v>93</v>
      </c>
      <c r="D24" s="61" t="s">
        <v>71</v>
      </c>
      <c r="E24" s="26">
        <v>37</v>
      </c>
      <c r="F24" s="45">
        <v>0</v>
      </c>
      <c r="G24" s="11">
        <v>3.8425925925925923E-3</v>
      </c>
      <c r="H24" s="15">
        <f t="shared" si="0"/>
        <v>3.8425925925925923E-3</v>
      </c>
      <c r="I24" s="4">
        <v>19</v>
      </c>
      <c r="J24" s="14"/>
    </row>
    <row r="25" spans="2:10" ht="18.75" x14ac:dyDescent="0.2">
      <c r="B25" s="26">
        <v>20</v>
      </c>
      <c r="C25" s="61" t="s">
        <v>346</v>
      </c>
      <c r="D25" s="61" t="s">
        <v>79</v>
      </c>
      <c r="E25" s="26">
        <v>51</v>
      </c>
      <c r="F25" s="45">
        <v>0</v>
      </c>
      <c r="G25" s="11">
        <v>4.0509259259259257E-3</v>
      </c>
      <c r="H25" s="15">
        <f t="shared" si="0"/>
        <v>4.0509259259259257E-3</v>
      </c>
      <c r="I25" s="4">
        <v>20</v>
      </c>
      <c r="J25" s="14"/>
    </row>
    <row r="26" spans="2:10" ht="18.75" x14ac:dyDescent="0.2">
      <c r="B26" s="26">
        <v>21</v>
      </c>
      <c r="C26" s="61" t="s">
        <v>103</v>
      </c>
      <c r="D26" s="61" t="s">
        <v>79</v>
      </c>
      <c r="E26" s="26">
        <v>49</v>
      </c>
      <c r="F26" s="45">
        <v>0</v>
      </c>
      <c r="G26" s="11">
        <v>4.5833333333333334E-3</v>
      </c>
      <c r="H26" s="15">
        <f t="shared" si="0"/>
        <v>4.5833333333333334E-3</v>
      </c>
      <c r="I26" s="4">
        <v>21</v>
      </c>
      <c r="J26" s="14"/>
    </row>
    <row r="27" spans="2:10" ht="18.75" x14ac:dyDescent="0.2">
      <c r="B27" s="26">
        <v>22</v>
      </c>
      <c r="C27" s="61" t="s">
        <v>91</v>
      </c>
      <c r="D27" s="61" t="s">
        <v>71</v>
      </c>
      <c r="E27" s="26">
        <v>35</v>
      </c>
      <c r="F27" s="11">
        <v>0</v>
      </c>
      <c r="G27" s="11">
        <v>4.9305555555555552E-3</v>
      </c>
      <c r="H27" s="15">
        <f t="shared" si="0"/>
        <v>4.9305555555555552E-3</v>
      </c>
      <c r="I27" s="4">
        <v>22</v>
      </c>
      <c r="J27" s="14"/>
    </row>
    <row r="28" spans="2:10" ht="18.75" x14ac:dyDescent="0.2">
      <c r="B28" s="26"/>
      <c r="C28" s="61"/>
      <c r="D28" s="61"/>
      <c r="E28" s="26"/>
      <c r="F28" s="45">
        <v>0</v>
      </c>
      <c r="G28" s="11">
        <v>0</v>
      </c>
      <c r="H28" s="15">
        <f t="shared" si="0"/>
        <v>0</v>
      </c>
      <c r="I28" s="4"/>
      <c r="J28" s="14"/>
    </row>
    <row r="29" spans="2:10" s="1" customFormat="1" ht="15.75" x14ac:dyDescent="0.25">
      <c r="B29" s="41"/>
      <c r="C29" s="8" t="s">
        <v>7</v>
      </c>
      <c r="D29" s="6" t="s">
        <v>10</v>
      </c>
      <c r="E29" s="42"/>
      <c r="F29" s="7"/>
      <c r="G29" s="43"/>
      <c r="H29" s="44"/>
      <c r="I29" s="39"/>
      <c r="J29" s="5"/>
    </row>
    <row r="30" spans="2:10" s="1" customFormat="1" ht="15.75" x14ac:dyDescent="0.25">
      <c r="B30" s="41"/>
      <c r="C30" s="8" t="s">
        <v>8</v>
      </c>
      <c r="D30" s="6"/>
      <c r="E30" s="42"/>
      <c r="F30" s="7"/>
      <c r="G30" s="43"/>
      <c r="H30" s="44" t="str">
        <f>IF(G30="","",G30-F30)</f>
        <v/>
      </c>
      <c r="I30" s="39"/>
      <c r="J30" s="5"/>
    </row>
    <row r="31" spans="2:10" x14ac:dyDescent="0.2">
      <c r="F31" s="40"/>
      <c r="G31" s="40"/>
      <c r="H31" s="40"/>
      <c r="I31" s="40"/>
    </row>
    <row r="32" spans="2:10" x14ac:dyDescent="0.2">
      <c r="F32" s="40"/>
      <c r="G32" s="40"/>
      <c r="H32" s="40"/>
      <c r="I32" s="40"/>
    </row>
  </sheetData>
  <sheetProtection selectLockedCells="1" selectUnlockedCells="1"/>
  <autoFilter ref="B2:J19">
    <filterColumn colId="4" showButton="0"/>
    <filterColumn colId="6" showButton="0"/>
    <filterColumn colId="7" showButton="0"/>
  </autoFilter>
  <mergeCells count="6">
    <mergeCell ref="F2:G3"/>
    <mergeCell ref="H2:J2"/>
    <mergeCell ref="H3:J3"/>
    <mergeCell ref="B2:B3"/>
    <mergeCell ref="C2:C3"/>
    <mergeCell ref="D2:E3"/>
  </mergeCells>
  <phoneticPr fontId="0" type="noConversion"/>
  <pageMargins left="0" right="0" top="0" bottom="0" header="0" footer="0"/>
  <pageSetup paperSize="9" scale="80" firstPageNumber="0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B2:J49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I38" sqref="I38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5.5703125" style="9" customWidth="1"/>
    <col min="4" max="4" width="19.7109375" style="9" customWidth="1"/>
    <col min="5" max="5" width="9.85546875" style="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">
        <v>42</v>
      </c>
      <c r="D2" s="124" t="s">
        <v>45</v>
      </c>
      <c r="E2" s="122"/>
      <c r="F2" s="114" t="s">
        <v>46</v>
      </c>
      <c r="G2" s="115"/>
      <c r="H2" s="118" t="s">
        <v>343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"/>
      <c r="F5" s="11"/>
      <c r="G5" s="12"/>
      <c r="H5" s="13"/>
      <c r="I5" s="4"/>
      <c r="J5" s="14"/>
    </row>
    <row r="6" spans="2:10" ht="18.75" x14ac:dyDescent="0.2">
      <c r="B6" s="26">
        <v>1</v>
      </c>
      <c r="C6" s="61" t="s">
        <v>108</v>
      </c>
      <c r="D6" s="61" t="s">
        <v>79</v>
      </c>
      <c r="E6" s="26">
        <v>58</v>
      </c>
      <c r="F6" s="11">
        <v>0</v>
      </c>
      <c r="G6" s="11">
        <v>3.6342592592592594E-3</v>
      </c>
      <c r="H6" s="15">
        <f t="shared" ref="H6:H45" si="0">G6-F6</f>
        <v>3.6342592592592594E-3</v>
      </c>
      <c r="I6" s="4">
        <v>1</v>
      </c>
      <c r="J6" s="14"/>
    </row>
    <row r="7" spans="2:10" ht="18.75" x14ac:dyDescent="0.2">
      <c r="B7" s="26">
        <v>2</v>
      </c>
      <c r="C7" s="61" t="s">
        <v>126</v>
      </c>
      <c r="D7" s="61" t="s">
        <v>71</v>
      </c>
      <c r="E7" s="26">
        <v>75</v>
      </c>
      <c r="F7" s="11">
        <v>0</v>
      </c>
      <c r="G7" s="11">
        <v>3.6689814814814814E-3</v>
      </c>
      <c r="H7" s="15">
        <f t="shared" si="0"/>
        <v>3.6689814814814814E-3</v>
      </c>
      <c r="I7" s="4">
        <v>2</v>
      </c>
      <c r="J7" s="14"/>
    </row>
    <row r="8" spans="2:10" ht="18.75" x14ac:dyDescent="0.2">
      <c r="B8" s="26">
        <v>3</v>
      </c>
      <c r="C8" s="61" t="s">
        <v>320</v>
      </c>
      <c r="D8" s="61" t="s">
        <v>59</v>
      </c>
      <c r="E8" s="26">
        <v>88</v>
      </c>
      <c r="F8" s="11">
        <v>0</v>
      </c>
      <c r="G8" s="11">
        <v>3.6689814814814814E-3</v>
      </c>
      <c r="H8" s="15">
        <f t="shared" si="0"/>
        <v>3.6689814814814814E-3</v>
      </c>
      <c r="I8" s="4">
        <v>3</v>
      </c>
      <c r="J8" s="14"/>
    </row>
    <row r="9" spans="2:10" ht="18.75" x14ac:dyDescent="0.2">
      <c r="B9" s="26">
        <v>4</v>
      </c>
      <c r="C9" s="61" t="s">
        <v>348</v>
      </c>
      <c r="D9" s="61" t="s">
        <v>61</v>
      </c>
      <c r="E9" s="26">
        <v>57</v>
      </c>
      <c r="F9" s="11">
        <v>0</v>
      </c>
      <c r="G9" s="11">
        <v>3.7152777777777774E-3</v>
      </c>
      <c r="H9" s="15">
        <f t="shared" si="0"/>
        <v>3.7152777777777774E-3</v>
      </c>
      <c r="I9" s="4">
        <v>4</v>
      </c>
      <c r="J9" s="14"/>
    </row>
    <row r="10" spans="2:10" ht="18.75" x14ac:dyDescent="0.2">
      <c r="B10" s="26">
        <v>5</v>
      </c>
      <c r="C10" s="61" t="s">
        <v>121</v>
      </c>
      <c r="D10" s="61" t="s">
        <v>71</v>
      </c>
      <c r="E10" s="26">
        <v>70</v>
      </c>
      <c r="F10" s="11">
        <v>0</v>
      </c>
      <c r="G10" s="11">
        <v>3.7152777777777774E-3</v>
      </c>
      <c r="H10" s="15">
        <f t="shared" si="0"/>
        <v>3.7152777777777774E-3</v>
      </c>
      <c r="I10" s="4">
        <v>4</v>
      </c>
      <c r="J10" s="14"/>
    </row>
    <row r="11" spans="2:10" ht="18.75" x14ac:dyDescent="0.2">
      <c r="B11" s="26">
        <v>6</v>
      </c>
      <c r="C11" s="61" t="s">
        <v>109</v>
      </c>
      <c r="D11" s="61" t="s">
        <v>57</v>
      </c>
      <c r="E11" s="26">
        <v>59</v>
      </c>
      <c r="F11" s="11">
        <v>0</v>
      </c>
      <c r="G11" s="11">
        <v>3.7384259259259263E-3</v>
      </c>
      <c r="H11" s="15">
        <f t="shared" si="0"/>
        <v>3.7384259259259263E-3</v>
      </c>
      <c r="I11" s="4">
        <v>6</v>
      </c>
      <c r="J11" s="14"/>
    </row>
    <row r="12" spans="2:10" ht="18.75" x14ac:dyDescent="0.2">
      <c r="B12" s="26">
        <v>7</v>
      </c>
      <c r="C12" s="61" t="s">
        <v>124</v>
      </c>
      <c r="D12" s="61" t="s">
        <v>67</v>
      </c>
      <c r="E12" s="26">
        <v>73</v>
      </c>
      <c r="F12" s="11">
        <v>0</v>
      </c>
      <c r="G12" s="11">
        <v>3.7499999999999999E-3</v>
      </c>
      <c r="H12" s="15">
        <f t="shared" si="0"/>
        <v>3.7499999999999999E-3</v>
      </c>
      <c r="I12" s="4">
        <v>7</v>
      </c>
      <c r="J12" s="14"/>
    </row>
    <row r="13" spans="2:10" ht="18.75" x14ac:dyDescent="0.2">
      <c r="B13" s="26">
        <v>8</v>
      </c>
      <c r="C13" s="61" t="s">
        <v>131</v>
      </c>
      <c r="D13" s="61" t="s">
        <v>132</v>
      </c>
      <c r="E13" s="26">
        <v>80</v>
      </c>
      <c r="F13" s="11">
        <v>0</v>
      </c>
      <c r="G13" s="11">
        <v>3.7847222222222223E-3</v>
      </c>
      <c r="H13" s="15">
        <f t="shared" si="0"/>
        <v>3.7847222222222223E-3</v>
      </c>
      <c r="I13" s="4">
        <v>8</v>
      </c>
      <c r="J13" s="14"/>
    </row>
    <row r="14" spans="2:10" ht="17.25" customHeight="1" x14ac:dyDescent="0.2">
      <c r="B14" s="26">
        <v>9</v>
      </c>
      <c r="C14" s="61" t="s">
        <v>133</v>
      </c>
      <c r="D14" s="61" t="s">
        <v>132</v>
      </c>
      <c r="E14" s="26">
        <v>81</v>
      </c>
      <c r="F14" s="11">
        <v>0</v>
      </c>
      <c r="G14" s="11">
        <v>3.8078703703703707E-3</v>
      </c>
      <c r="H14" s="15">
        <f t="shared" si="0"/>
        <v>3.8078703703703707E-3</v>
      </c>
      <c r="I14" s="4">
        <v>9</v>
      </c>
      <c r="J14" s="14"/>
    </row>
    <row r="15" spans="2:10" ht="17.25" customHeight="1" x14ac:dyDescent="0.2">
      <c r="B15" s="26">
        <v>10</v>
      </c>
      <c r="C15" s="61" t="s">
        <v>112</v>
      </c>
      <c r="D15" s="61" t="s">
        <v>113</v>
      </c>
      <c r="E15" s="26">
        <v>61</v>
      </c>
      <c r="F15" s="11">
        <v>0</v>
      </c>
      <c r="G15" s="11">
        <v>3.8194444444444443E-3</v>
      </c>
      <c r="H15" s="15">
        <f t="shared" si="0"/>
        <v>3.8194444444444443E-3</v>
      </c>
      <c r="I15" s="4">
        <v>10</v>
      </c>
      <c r="J15" s="14"/>
    </row>
    <row r="16" spans="2:10" ht="17.25" customHeight="1" x14ac:dyDescent="0.2">
      <c r="B16" s="26">
        <v>11</v>
      </c>
      <c r="C16" s="61" t="s">
        <v>120</v>
      </c>
      <c r="D16" s="61" t="s">
        <v>57</v>
      </c>
      <c r="E16" s="26">
        <v>69</v>
      </c>
      <c r="F16" s="11">
        <v>0</v>
      </c>
      <c r="G16" s="11">
        <v>3.8194444444444443E-3</v>
      </c>
      <c r="H16" s="15">
        <f t="shared" si="0"/>
        <v>3.8194444444444443E-3</v>
      </c>
      <c r="I16" s="4">
        <v>10</v>
      </c>
      <c r="J16" s="14"/>
    </row>
    <row r="17" spans="2:10" ht="17.25" customHeight="1" x14ac:dyDescent="0.2">
      <c r="B17" s="26">
        <v>12</v>
      </c>
      <c r="C17" s="61" t="s">
        <v>81</v>
      </c>
      <c r="D17" s="61" t="s">
        <v>82</v>
      </c>
      <c r="E17" s="26">
        <v>24</v>
      </c>
      <c r="F17" s="11">
        <v>0</v>
      </c>
      <c r="G17" s="11">
        <v>3.8194444444444443E-3</v>
      </c>
      <c r="H17" s="15">
        <f t="shared" si="0"/>
        <v>3.8194444444444443E-3</v>
      </c>
      <c r="I17" s="4">
        <v>10</v>
      </c>
      <c r="J17" s="14"/>
    </row>
    <row r="18" spans="2:10" ht="17.25" customHeight="1" x14ac:dyDescent="0.2">
      <c r="B18" s="26">
        <v>13</v>
      </c>
      <c r="C18" s="61" t="s">
        <v>134</v>
      </c>
      <c r="D18" s="61" t="s">
        <v>79</v>
      </c>
      <c r="E18" s="26">
        <v>82</v>
      </c>
      <c r="F18" s="11">
        <v>0</v>
      </c>
      <c r="G18" s="11">
        <v>3.8310185185185183E-3</v>
      </c>
      <c r="H18" s="15">
        <f t="shared" si="0"/>
        <v>3.8310185185185183E-3</v>
      </c>
      <c r="I18" s="4">
        <v>13</v>
      </c>
      <c r="J18" s="14"/>
    </row>
    <row r="19" spans="2:10" ht="18.75" x14ac:dyDescent="0.2">
      <c r="B19" s="26">
        <v>14</v>
      </c>
      <c r="C19" s="61" t="s">
        <v>105</v>
      </c>
      <c r="D19" s="61" t="s">
        <v>71</v>
      </c>
      <c r="E19" s="26">
        <v>54</v>
      </c>
      <c r="F19" s="11">
        <v>0</v>
      </c>
      <c r="G19" s="11">
        <v>3.8541666666666668E-3</v>
      </c>
      <c r="H19" s="15">
        <f t="shared" si="0"/>
        <v>3.8541666666666668E-3</v>
      </c>
      <c r="I19" s="4">
        <v>14</v>
      </c>
      <c r="J19" s="14"/>
    </row>
    <row r="20" spans="2:10" ht="17.25" customHeight="1" x14ac:dyDescent="0.2">
      <c r="B20" s="26">
        <v>15</v>
      </c>
      <c r="C20" s="61" t="s">
        <v>135</v>
      </c>
      <c r="D20" s="61" t="s">
        <v>57</v>
      </c>
      <c r="E20" s="26">
        <v>83</v>
      </c>
      <c r="F20" s="11">
        <v>0</v>
      </c>
      <c r="G20" s="11">
        <v>3.8773148148148143E-3</v>
      </c>
      <c r="H20" s="15">
        <f t="shared" si="0"/>
        <v>3.8773148148148143E-3</v>
      </c>
      <c r="I20" s="4">
        <v>15</v>
      </c>
      <c r="J20" s="14"/>
    </row>
    <row r="21" spans="2:10" ht="17.25" customHeight="1" x14ac:dyDescent="0.2">
      <c r="B21" s="26">
        <v>16</v>
      </c>
      <c r="C21" s="61" t="s">
        <v>106</v>
      </c>
      <c r="D21" s="61" t="s">
        <v>20</v>
      </c>
      <c r="E21" s="26">
        <v>55</v>
      </c>
      <c r="F21" s="11">
        <v>0</v>
      </c>
      <c r="G21" s="11">
        <v>3.8888888888888883E-3</v>
      </c>
      <c r="H21" s="15">
        <f t="shared" si="0"/>
        <v>3.8888888888888883E-3</v>
      </c>
      <c r="I21" s="4">
        <v>16</v>
      </c>
      <c r="J21" s="14"/>
    </row>
    <row r="22" spans="2:10" ht="17.25" customHeight="1" x14ac:dyDescent="0.2">
      <c r="B22" s="26">
        <v>17</v>
      </c>
      <c r="C22" s="61" t="s">
        <v>117</v>
      </c>
      <c r="D22" s="61" t="s">
        <v>60</v>
      </c>
      <c r="E22" s="26">
        <v>66</v>
      </c>
      <c r="F22" s="11">
        <v>0</v>
      </c>
      <c r="G22" s="11">
        <v>3.9120370370370368E-3</v>
      </c>
      <c r="H22" s="15">
        <f t="shared" si="0"/>
        <v>3.9120370370370368E-3</v>
      </c>
      <c r="I22" s="4">
        <v>17</v>
      </c>
      <c r="J22" s="14"/>
    </row>
    <row r="23" spans="2:10" ht="17.25" customHeight="1" x14ac:dyDescent="0.2">
      <c r="B23" s="26">
        <v>18</v>
      </c>
      <c r="C23" s="61" t="s">
        <v>129</v>
      </c>
      <c r="D23" s="61" t="s">
        <v>60</v>
      </c>
      <c r="E23" s="26">
        <v>78</v>
      </c>
      <c r="F23" s="29">
        <v>0</v>
      </c>
      <c r="G23" s="29">
        <v>3.9583333333333337E-3</v>
      </c>
      <c r="H23" s="30">
        <f t="shared" si="0"/>
        <v>3.9583333333333337E-3</v>
      </c>
      <c r="I23" s="4">
        <v>18</v>
      </c>
      <c r="J23" s="31"/>
    </row>
    <row r="24" spans="2:10" ht="17.25" customHeight="1" x14ac:dyDescent="0.2">
      <c r="B24" s="26">
        <v>19</v>
      </c>
      <c r="C24" s="61" t="s">
        <v>122</v>
      </c>
      <c r="D24" s="61" t="s">
        <v>60</v>
      </c>
      <c r="E24" s="26">
        <v>71</v>
      </c>
      <c r="F24" s="11">
        <v>0</v>
      </c>
      <c r="G24" s="11">
        <v>3.9699074074074072E-3</v>
      </c>
      <c r="H24" s="15">
        <f t="shared" si="0"/>
        <v>3.9699074074074072E-3</v>
      </c>
      <c r="I24" s="4">
        <v>19</v>
      </c>
      <c r="J24" s="35"/>
    </row>
    <row r="25" spans="2:10" ht="18.75" x14ac:dyDescent="0.2">
      <c r="B25" s="26">
        <v>20</v>
      </c>
      <c r="C25" s="61" t="s">
        <v>125</v>
      </c>
      <c r="D25" s="61" t="s">
        <v>79</v>
      </c>
      <c r="E25" s="26">
        <v>74</v>
      </c>
      <c r="F25" s="29">
        <v>0</v>
      </c>
      <c r="G25" s="29">
        <v>4.0046296296296297E-3</v>
      </c>
      <c r="H25" s="30">
        <f t="shared" si="0"/>
        <v>4.0046296296296297E-3</v>
      </c>
      <c r="I25" s="4">
        <v>20</v>
      </c>
      <c r="J25" s="31"/>
    </row>
    <row r="26" spans="2:10" ht="18.75" x14ac:dyDescent="0.2">
      <c r="B26" s="26">
        <v>21</v>
      </c>
      <c r="C26" s="61" t="s">
        <v>119</v>
      </c>
      <c r="D26" s="61" t="s">
        <v>71</v>
      </c>
      <c r="E26" s="26">
        <v>68</v>
      </c>
      <c r="F26" s="11">
        <v>0</v>
      </c>
      <c r="G26" s="11">
        <v>4.0162037037037033E-3</v>
      </c>
      <c r="H26" s="15">
        <f t="shared" si="0"/>
        <v>4.0162037037037033E-3</v>
      </c>
      <c r="I26" s="4">
        <v>21</v>
      </c>
      <c r="J26" s="35"/>
    </row>
    <row r="27" spans="2:10" ht="18.75" x14ac:dyDescent="0.2">
      <c r="B27" s="26">
        <v>22</v>
      </c>
      <c r="C27" s="61" t="s">
        <v>107</v>
      </c>
      <c r="D27" s="61" t="s">
        <v>71</v>
      </c>
      <c r="E27" s="26">
        <v>56</v>
      </c>
      <c r="F27" s="29">
        <v>0</v>
      </c>
      <c r="G27" s="29">
        <v>4.0393518518518521E-3</v>
      </c>
      <c r="H27" s="30">
        <f t="shared" si="0"/>
        <v>4.0393518518518521E-3</v>
      </c>
      <c r="I27" s="4">
        <v>22</v>
      </c>
      <c r="J27" s="31"/>
    </row>
    <row r="28" spans="2:10" ht="18.75" x14ac:dyDescent="0.2">
      <c r="B28" s="26">
        <v>23</v>
      </c>
      <c r="C28" s="61" t="s">
        <v>110</v>
      </c>
      <c r="D28" s="61" t="s">
        <v>111</v>
      </c>
      <c r="E28" s="26">
        <v>60</v>
      </c>
      <c r="F28" s="11">
        <v>0</v>
      </c>
      <c r="G28" s="11">
        <v>4.0393518518518521E-3</v>
      </c>
      <c r="H28" s="15">
        <f t="shared" si="0"/>
        <v>4.0393518518518521E-3</v>
      </c>
      <c r="I28" s="4">
        <v>22</v>
      </c>
      <c r="J28" s="35"/>
    </row>
    <row r="29" spans="2:10" ht="18.75" x14ac:dyDescent="0.2">
      <c r="B29" s="26">
        <v>24</v>
      </c>
      <c r="C29" s="61" t="s">
        <v>116</v>
      </c>
      <c r="D29" s="61" t="s">
        <v>71</v>
      </c>
      <c r="E29" s="26">
        <v>65</v>
      </c>
      <c r="F29" s="29">
        <v>0</v>
      </c>
      <c r="G29" s="29">
        <v>4.0972222222222226E-3</v>
      </c>
      <c r="H29" s="30">
        <f t="shared" si="0"/>
        <v>4.0972222222222226E-3</v>
      </c>
      <c r="I29" s="4">
        <v>24</v>
      </c>
      <c r="J29" s="31"/>
    </row>
    <row r="30" spans="2:10" ht="18.75" x14ac:dyDescent="0.2">
      <c r="B30" s="26">
        <v>25</v>
      </c>
      <c r="C30" s="61" t="s">
        <v>127</v>
      </c>
      <c r="D30" s="61" t="s">
        <v>57</v>
      </c>
      <c r="E30" s="26">
        <v>76</v>
      </c>
      <c r="F30" s="11">
        <v>0</v>
      </c>
      <c r="G30" s="11">
        <v>4.1435185185185186E-3</v>
      </c>
      <c r="H30" s="15">
        <f t="shared" si="0"/>
        <v>4.1435185185185186E-3</v>
      </c>
      <c r="I30" s="4">
        <v>25</v>
      </c>
      <c r="J30" s="35"/>
    </row>
    <row r="31" spans="2:10" ht="18.75" x14ac:dyDescent="0.2">
      <c r="B31" s="26">
        <v>26</v>
      </c>
      <c r="C31" s="61" t="s">
        <v>352</v>
      </c>
      <c r="D31" s="61" t="s">
        <v>71</v>
      </c>
      <c r="E31" s="26">
        <v>17</v>
      </c>
      <c r="F31" s="29">
        <v>0</v>
      </c>
      <c r="G31" s="29">
        <v>4.155092592592593E-3</v>
      </c>
      <c r="H31" s="30">
        <f t="shared" si="0"/>
        <v>4.155092592592593E-3</v>
      </c>
      <c r="I31" s="4">
        <v>26</v>
      </c>
      <c r="J31" s="31"/>
    </row>
    <row r="32" spans="2:10" ht="18.75" x14ac:dyDescent="0.2">
      <c r="B32" s="26">
        <v>27</v>
      </c>
      <c r="C32" s="61" t="s">
        <v>114</v>
      </c>
      <c r="D32" s="61" t="s">
        <v>59</v>
      </c>
      <c r="E32" s="26">
        <v>62</v>
      </c>
      <c r="F32" s="11">
        <v>0</v>
      </c>
      <c r="G32" s="11">
        <v>4.2129629629629626E-3</v>
      </c>
      <c r="H32" s="15">
        <f t="shared" si="0"/>
        <v>4.2129629629629626E-3</v>
      </c>
      <c r="I32" s="4">
        <v>27</v>
      </c>
      <c r="J32" s="35"/>
    </row>
    <row r="33" spans="2:10" ht="18.75" x14ac:dyDescent="0.2">
      <c r="B33" s="26">
        <v>28</v>
      </c>
      <c r="C33" s="61" t="s">
        <v>130</v>
      </c>
      <c r="D33" s="61" t="s">
        <v>71</v>
      </c>
      <c r="E33" s="26">
        <v>79</v>
      </c>
      <c r="F33" s="29">
        <v>0</v>
      </c>
      <c r="G33" s="29">
        <v>4.2708333333333339E-3</v>
      </c>
      <c r="H33" s="30">
        <f t="shared" si="0"/>
        <v>4.2708333333333339E-3</v>
      </c>
      <c r="I33" s="4">
        <v>28</v>
      </c>
      <c r="J33" s="31"/>
    </row>
    <row r="34" spans="2:10" ht="18.75" x14ac:dyDescent="0.2">
      <c r="B34" s="26">
        <v>29</v>
      </c>
      <c r="C34" s="61" t="s">
        <v>123</v>
      </c>
      <c r="D34" s="61" t="s">
        <v>61</v>
      </c>
      <c r="E34" s="26">
        <v>72</v>
      </c>
      <c r="F34" s="11">
        <v>0</v>
      </c>
      <c r="G34" s="11">
        <v>4.2824074074074075E-3</v>
      </c>
      <c r="H34" s="15">
        <f t="shared" si="0"/>
        <v>4.2824074074074075E-3</v>
      </c>
      <c r="I34" s="4">
        <v>29</v>
      </c>
      <c r="J34" s="35"/>
    </row>
    <row r="35" spans="2:10" ht="18.75" x14ac:dyDescent="0.2">
      <c r="B35" s="26">
        <v>30</v>
      </c>
      <c r="C35" s="64" t="s">
        <v>344</v>
      </c>
      <c r="D35" s="64" t="s">
        <v>113</v>
      </c>
      <c r="E35" s="47">
        <v>64</v>
      </c>
      <c r="F35" s="29">
        <v>0</v>
      </c>
      <c r="G35" s="29">
        <v>4.363425925925926E-3</v>
      </c>
      <c r="H35" s="30">
        <f t="shared" si="0"/>
        <v>4.363425925925926E-3</v>
      </c>
      <c r="I35" s="4">
        <v>30</v>
      </c>
      <c r="J35" s="57"/>
    </row>
    <row r="36" spans="2:10" ht="18.75" x14ac:dyDescent="0.2">
      <c r="B36" s="26">
        <v>31</v>
      </c>
      <c r="C36" s="61" t="s">
        <v>118</v>
      </c>
      <c r="D36" s="61" t="s">
        <v>71</v>
      </c>
      <c r="E36" s="26">
        <v>67</v>
      </c>
      <c r="F36" s="32">
        <v>0</v>
      </c>
      <c r="G36" s="32">
        <v>4.3750000000000004E-3</v>
      </c>
      <c r="H36" s="33">
        <f t="shared" si="0"/>
        <v>4.3750000000000004E-3</v>
      </c>
      <c r="I36" s="4">
        <v>31</v>
      </c>
      <c r="J36" s="35"/>
    </row>
    <row r="37" spans="2:10" ht="18.75" x14ac:dyDescent="0.2">
      <c r="B37" s="26">
        <v>32</v>
      </c>
      <c r="C37" s="61" t="s">
        <v>331</v>
      </c>
      <c r="D37" s="61" t="s">
        <v>113</v>
      </c>
      <c r="E37" s="47">
        <v>89</v>
      </c>
      <c r="F37" s="32">
        <v>0</v>
      </c>
      <c r="G37" s="32">
        <v>4.3750000000000004E-3</v>
      </c>
      <c r="H37" s="33">
        <f t="shared" si="0"/>
        <v>4.3750000000000004E-3</v>
      </c>
      <c r="I37" s="4">
        <v>31</v>
      </c>
      <c r="J37" s="35"/>
    </row>
    <row r="38" spans="2:10" ht="18.75" x14ac:dyDescent="0.2">
      <c r="B38" s="26">
        <v>33</v>
      </c>
      <c r="C38" s="61" t="s">
        <v>332</v>
      </c>
      <c r="D38" s="61" t="s">
        <v>113</v>
      </c>
      <c r="E38" s="26">
        <v>90</v>
      </c>
      <c r="F38" s="32">
        <v>0</v>
      </c>
      <c r="G38" s="32">
        <v>4.4328703703703709E-3</v>
      </c>
      <c r="H38" s="33">
        <f t="shared" si="0"/>
        <v>4.4328703703703709E-3</v>
      </c>
      <c r="I38" s="4">
        <v>33</v>
      </c>
      <c r="J38" s="35"/>
    </row>
    <row r="39" spans="2:10" ht="18.75" x14ac:dyDescent="0.2">
      <c r="B39" s="26">
        <v>34</v>
      </c>
      <c r="C39" s="61" t="s">
        <v>128</v>
      </c>
      <c r="D39" s="61" t="s">
        <v>71</v>
      </c>
      <c r="E39" s="26">
        <v>77</v>
      </c>
      <c r="F39" s="45">
        <v>0</v>
      </c>
      <c r="G39" s="11">
        <v>4.4444444444444444E-3</v>
      </c>
      <c r="H39" s="15">
        <f t="shared" si="0"/>
        <v>4.4444444444444444E-3</v>
      </c>
      <c r="I39" s="4">
        <v>34</v>
      </c>
      <c r="J39" s="14"/>
    </row>
    <row r="40" spans="2:10" ht="18.75" x14ac:dyDescent="0.2">
      <c r="B40" s="26">
        <v>35</v>
      </c>
      <c r="C40" s="61" t="s">
        <v>115</v>
      </c>
      <c r="D40" s="61" t="s">
        <v>63</v>
      </c>
      <c r="E40" s="47">
        <v>63</v>
      </c>
      <c r="F40" s="32">
        <v>0</v>
      </c>
      <c r="G40" s="32">
        <v>4.5023148148148149E-3</v>
      </c>
      <c r="H40" s="33">
        <f t="shared" si="0"/>
        <v>4.5023148148148149E-3</v>
      </c>
      <c r="I40" s="4">
        <v>35</v>
      </c>
      <c r="J40" s="35"/>
    </row>
    <row r="41" spans="2:10" ht="18.75" x14ac:dyDescent="0.2">
      <c r="B41" s="26">
        <v>36</v>
      </c>
      <c r="C41" s="61" t="s">
        <v>317</v>
      </c>
      <c r="D41" s="61" t="s">
        <v>71</v>
      </c>
      <c r="E41" s="26">
        <v>87</v>
      </c>
      <c r="F41" s="32">
        <v>0</v>
      </c>
      <c r="G41" s="32">
        <v>4.9189814814814816E-3</v>
      </c>
      <c r="H41" s="33">
        <f t="shared" si="0"/>
        <v>4.9189814814814816E-3</v>
      </c>
      <c r="I41" s="4">
        <v>36</v>
      </c>
      <c r="J41" s="35"/>
    </row>
    <row r="42" spans="2:10" ht="18.75" x14ac:dyDescent="0.2">
      <c r="B42" s="26">
        <v>37</v>
      </c>
      <c r="C42" s="61" t="s">
        <v>136</v>
      </c>
      <c r="D42" s="61" t="s">
        <v>79</v>
      </c>
      <c r="E42" s="26">
        <v>85</v>
      </c>
      <c r="F42" s="32">
        <v>0</v>
      </c>
      <c r="G42" s="32">
        <v>5.0115740740740737E-3</v>
      </c>
      <c r="H42" s="33">
        <f t="shared" si="0"/>
        <v>5.0115740740740737E-3</v>
      </c>
      <c r="I42" s="4">
        <v>37</v>
      </c>
      <c r="J42" s="35"/>
    </row>
    <row r="43" spans="2:10" ht="18.75" x14ac:dyDescent="0.2">
      <c r="B43" s="26">
        <v>38</v>
      </c>
      <c r="C43" s="61" t="s">
        <v>137</v>
      </c>
      <c r="D43" s="61" t="s">
        <v>79</v>
      </c>
      <c r="E43" s="26">
        <v>86</v>
      </c>
      <c r="F43" s="32">
        <v>0</v>
      </c>
      <c r="G43" s="32">
        <v>5.0231481481481481E-3</v>
      </c>
      <c r="H43" s="33">
        <f t="shared" si="0"/>
        <v>5.0231481481481481E-3</v>
      </c>
      <c r="I43" s="4">
        <v>38</v>
      </c>
      <c r="J43" s="35"/>
    </row>
    <row r="44" spans="2:10" ht="18.75" x14ac:dyDescent="0.2">
      <c r="B44" s="26">
        <v>39</v>
      </c>
      <c r="C44" s="61"/>
      <c r="D44" s="23"/>
      <c r="E44" s="23"/>
      <c r="F44" s="32">
        <v>0</v>
      </c>
      <c r="G44" s="32">
        <v>0</v>
      </c>
      <c r="H44" s="33">
        <f t="shared" si="0"/>
        <v>0</v>
      </c>
      <c r="I44" s="49"/>
      <c r="J44" s="35"/>
    </row>
    <row r="45" spans="2:10" ht="18.75" x14ac:dyDescent="0.2">
      <c r="B45" s="65"/>
      <c r="C45" s="23"/>
      <c r="D45" s="23"/>
      <c r="E45" s="23"/>
      <c r="F45" s="32">
        <v>0</v>
      </c>
      <c r="G45" s="32">
        <v>0</v>
      </c>
      <c r="H45" s="33">
        <f t="shared" si="0"/>
        <v>0</v>
      </c>
      <c r="I45" s="49"/>
      <c r="J45" s="35"/>
    </row>
    <row r="47" spans="2:10" s="1" customFormat="1" ht="15.75" x14ac:dyDescent="0.25">
      <c r="B47" s="41"/>
      <c r="C47" s="8" t="s">
        <v>7</v>
      </c>
      <c r="D47" s="6" t="s">
        <v>10</v>
      </c>
      <c r="E47" s="42"/>
      <c r="F47" s="7"/>
      <c r="G47" s="43"/>
      <c r="H47" s="44"/>
      <c r="I47" s="39"/>
      <c r="J47" s="5"/>
    </row>
    <row r="48" spans="2:10" s="1" customFormat="1" ht="15.75" x14ac:dyDescent="0.25">
      <c r="B48" s="41"/>
      <c r="C48" s="8" t="s">
        <v>8</v>
      </c>
      <c r="D48" s="6"/>
      <c r="E48" s="42"/>
      <c r="F48" s="7"/>
      <c r="G48" s="43"/>
      <c r="H48" s="44" t="str">
        <f>IF(G48="","",G48-F48)</f>
        <v/>
      </c>
      <c r="I48" s="39"/>
      <c r="J48" s="5"/>
    </row>
    <row r="49" spans="6:9" x14ac:dyDescent="0.2">
      <c r="F49" s="40"/>
      <c r="G49" s="40"/>
      <c r="H49" s="40"/>
      <c r="I49" s="40"/>
    </row>
  </sheetData>
  <autoFilter ref="B2:J45">
    <filterColumn colId="2" showButton="0"/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1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2:J40"/>
  <sheetViews>
    <sheetView zoomScaleNormal="100" zoomScaleSheetLayoutView="7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E33" sqref="E33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5" style="9" customWidth="1"/>
    <col min="4" max="4" width="19.5703125" style="9" customWidth="1"/>
    <col min="5" max="5" width="9.85546875" style="9" customWidth="1"/>
    <col min="6" max="6" width="11.42578125" style="9" bestFit="1" customWidth="1"/>
    <col min="7" max="7" width="11" style="9" customWidth="1"/>
    <col min="8" max="8" width="12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">
        <v>42</v>
      </c>
      <c r="D2" s="124" t="s">
        <v>47</v>
      </c>
      <c r="E2" s="122"/>
      <c r="F2" s="114" t="s">
        <v>46</v>
      </c>
      <c r="G2" s="115"/>
      <c r="H2" s="118" t="s">
        <v>343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3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"/>
      <c r="F5" s="11"/>
      <c r="G5" s="12"/>
      <c r="H5" s="13"/>
      <c r="I5" s="4"/>
      <c r="J5" s="14"/>
    </row>
    <row r="6" spans="2:10" ht="18.75" x14ac:dyDescent="0.2">
      <c r="B6" s="26">
        <v>1</v>
      </c>
      <c r="C6" s="61" t="s">
        <v>145</v>
      </c>
      <c r="D6" s="61" t="s">
        <v>79</v>
      </c>
      <c r="E6" s="26">
        <v>100</v>
      </c>
      <c r="F6" s="11">
        <v>0</v>
      </c>
      <c r="G6" s="11">
        <v>3.9699074074074072E-3</v>
      </c>
      <c r="H6" s="15">
        <f t="shared" ref="H6:H36" si="0">G6-F6</f>
        <v>3.9699074074074072E-3</v>
      </c>
      <c r="I6" s="4">
        <v>1</v>
      </c>
      <c r="J6" s="14"/>
    </row>
    <row r="7" spans="2:10" ht="18.75" x14ac:dyDescent="0.2">
      <c r="B7" s="26">
        <v>2</v>
      </c>
      <c r="C7" s="81" t="s">
        <v>353</v>
      </c>
      <c r="D7" s="81" t="s">
        <v>67</v>
      </c>
      <c r="E7" s="26">
        <v>122</v>
      </c>
      <c r="F7" s="11">
        <v>0</v>
      </c>
      <c r="G7" s="11">
        <v>4.0162037037037033E-3</v>
      </c>
      <c r="H7" s="15">
        <f t="shared" si="0"/>
        <v>4.0162037037037033E-3</v>
      </c>
      <c r="I7" s="4">
        <v>2</v>
      </c>
      <c r="J7" s="14"/>
    </row>
    <row r="8" spans="2:10" ht="18.75" x14ac:dyDescent="0.2">
      <c r="B8" s="26">
        <v>3</v>
      </c>
      <c r="C8" s="61" t="s">
        <v>149</v>
      </c>
      <c r="D8" s="61" t="s">
        <v>67</v>
      </c>
      <c r="E8" s="26">
        <v>104</v>
      </c>
      <c r="F8" s="11">
        <v>0</v>
      </c>
      <c r="G8" s="11">
        <v>4.0625000000000001E-3</v>
      </c>
      <c r="H8" s="15">
        <f t="shared" si="0"/>
        <v>4.0625000000000001E-3</v>
      </c>
      <c r="I8" s="4">
        <v>3</v>
      </c>
      <c r="J8" s="14"/>
    </row>
    <row r="9" spans="2:10" ht="18.75" x14ac:dyDescent="0.2">
      <c r="B9" s="26">
        <v>4</v>
      </c>
      <c r="C9" s="61" t="s">
        <v>141</v>
      </c>
      <c r="D9" s="61" t="s">
        <v>113</v>
      </c>
      <c r="E9" s="26">
        <v>94</v>
      </c>
      <c r="F9" s="11">
        <v>0</v>
      </c>
      <c r="G9" s="11">
        <v>4.108796296296297E-3</v>
      </c>
      <c r="H9" s="15">
        <f t="shared" si="0"/>
        <v>4.108796296296297E-3</v>
      </c>
      <c r="I9" s="4">
        <v>4</v>
      </c>
      <c r="J9" s="14"/>
    </row>
    <row r="10" spans="2:10" ht="18.75" x14ac:dyDescent="0.2">
      <c r="B10" s="26">
        <v>5</v>
      </c>
      <c r="C10" s="61" t="s">
        <v>147</v>
      </c>
      <c r="D10" s="61" t="s">
        <v>111</v>
      </c>
      <c r="E10" s="26">
        <v>102</v>
      </c>
      <c r="F10" s="11">
        <v>0</v>
      </c>
      <c r="G10" s="11">
        <v>4.108796296296297E-3</v>
      </c>
      <c r="H10" s="15">
        <f t="shared" si="0"/>
        <v>4.108796296296297E-3</v>
      </c>
      <c r="I10" s="4">
        <v>4</v>
      </c>
      <c r="J10" s="14"/>
    </row>
    <row r="11" spans="2:10" ht="18.75" x14ac:dyDescent="0.2">
      <c r="B11" s="26">
        <v>6</v>
      </c>
      <c r="C11" s="61" t="s">
        <v>139</v>
      </c>
      <c r="D11" s="61" t="s">
        <v>111</v>
      </c>
      <c r="E11" s="26">
        <v>92</v>
      </c>
      <c r="F11" s="11">
        <v>0</v>
      </c>
      <c r="G11" s="11">
        <v>4.1319444444444442E-3</v>
      </c>
      <c r="H11" s="15">
        <f t="shared" si="0"/>
        <v>4.1319444444444442E-3</v>
      </c>
      <c r="I11" s="4">
        <v>6</v>
      </c>
      <c r="J11" s="14"/>
    </row>
    <row r="12" spans="2:10" ht="18.75" x14ac:dyDescent="0.2">
      <c r="B12" s="26">
        <v>7</v>
      </c>
      <c r="C12" s="61" t="s">
        <v>140</v>
      </c>
      <c r="D12" s="61" t="s">
        <v>60</v>
      </c>
      <c r="E12" s="26">
        <v>93</v>
      </c>
      <c r="F12" s="11">
        <v>0</v>
      </c>
      <c r="G12" s="11">
        <v>4.1666666666666666E-3</v>
      </c>
      <c r="H12" s="15">
        <f t="shared" si="0"/>
        <v>4.1666666666666666E-3</v>
      </c>
      <c r="I12" s="4">
        <v>7</v>
      </c>
      <c r="J12" s="14"/>
    </row>
    <row r="13" spans="2:10" ht="18.75" x14ac:dyDescent="0.2">
      <c r="B13" s="26">
        <v>8</v>
      </c>
      <c r="C13" s="61" t="s">
        <v>161</v>
      </c>
      <c r="D13" s="61" t="s">
        <v>71</v>
      </c>
      <c r="E13" s="26">
        <v>117</v>
      </c>
      <c r="F13" s="11">
        <v>0</v>
      </c>
      <c r="G13" s="11">
        <v>4.1782407407407402E-3</v>
      </c>
      <c r="H13" s="15">
        <f t="shared" si="0"/>
        <v>4.1782407407407402E-3</v>
      </c>
      <c r="I13" s="4">
        <v>8</v>
      </c>
      <c r="J13" s="14"/>
    </row>
    <row r="14" spans="2:10" ht="18.75" x14ac:dyDescent="0.2">
      <c r="B14" s="26">
        <v>9</v>
      </c>
      <c r="C14" s="61" t="s">
        <v>146</v>
      </c>
      <c r="D14" s="61" t="s">
        <v>71</v>
      </c>
      <c r="E14" s="26">
        <v>101</v>
      </c>
      <c r="F14" s="11">
        <v>0</v>
      </c>
      <c r="G14" s="11">
        <v>4.2476851851851851E-3</v>
      </c>
      <c r="H14" s="15">
        <f t="shared" si="0"/>
        <v>4.2476851851851851E-3</v>
      </c>
      <c r="I14" s="4">
        <v>9</v>
      </c>
      <c r="J14" s="14"/>
    </row>
    <row r="15" spans="2:10" ht="17.25" customHeight="1" x14ac:dyDescent="0.2">
      <c r="B15" s="26">
        <v>10</v>
      </c>
      <c r="C15" s="61" t="s">
        <v>158</v>
      </c>
      <c r="D15" s="61" t="s">
        <v>57</v>
      </c>
      <c r="E15" s="26">
        <v>114</v>
      </c>
      <c r="F15" s="11">
        <v>0</v>
      </c>
      <c r="G15" s="11">
        <v>4.2708333333333339E-3</v>
      </c>
      <c r="H15" s="15">
        <f t="shared" si="0"/>
        <v>4.2708333333333339E-3</v>
      </c>
      <c r="I15" s="4">
        <v>10</v>
      </c>
      <c r="J15" s="14"/>
    </row>
    <row r="16" spans="2:10" ht="18.75" x14ac:dyDescent="0.2">
      <c r="B16" s="26">
        <v>11</v>
      </c>
      <c r="C16" s="61" t="s">
        <v>155</v>
      </c>
      <c r="D16" s="61" t="s">
        <v>61</v>
      </c>
      <c r="E16" s="26">
        <v>111</v>
      </c>
      <c r="F16" s="11">
        <v>0</v>
      </c>
      <c r="G16" s="11">
        <v>4.2939814814814811E-3</v>
      </c>
      <c r="H16" s="15">
        <f t="shared" si="0"/>
        <v>4.2939814814814811E-3</v>
      </c>
      <c r="I16" s="4">
        <v>11</v>
      </c>
      <c r="J16" s="14"/>
    </row>
    <row r="17" spans="2:10" ht="18.75" x14ac:dyDescent="0.2">
      <c r="B17" s="26">
        <v>12</v>
      </c>
      <c r="C17" s="61" t="s">
        <v>157</v>
      </c>
      <c r="D17" s="61" t="s">
        <v>79</v>
      </c>
      <c r="E17" s="26">
        <v>113</v>
      </c>
      <c r="F17" s="11">
        <v>0</v>
      </c>
      <c r="G17" s="11">
        <v>4.2939814814814811E-3</v>
      </c>
      <c r="H17" s="15">
        <f t="shared" si="0"/>
        <v>4.2939814814814811E-3</v>
      </c>
      <c r="I17" s="4">
        <v>11</v>
      </c>
      <c r="J17" s="14"/>
    </row>
    <row r="18" spans="2:10" ht="18.75" x14ac:dyDescent="0.2">
      <c r="B18" s="26">
        <v>13</v>
      </c>
      <c r="C18" s="61" t="s">
        <v>153</v>
      </c>
      <c r="D18" s="61" t="s">
        <v>20</v>
      </c>
      <c r="E18" s="26">
        <v>109</v>
      </c>
      <c r="F18" s="11">
        <v>0</v>
      </c>
      <c r="G18" s="11">
        <v>4.3287037037037035E-3</v>
      </c>
      <c r="H18" s="15">
        <f t="shared" si="0"/>
        <v>4.3287037037037035E-3</v>
      </c>
      <c r="I18" s="4">
        <v>13</v>
      </c>
      <c r="J18" s="14"/>
    </row>
    <row r="19" spans="2:10" ht="18.75" x14ac:dyDescent="0.2">
      <c r="B19" s="26">
        <v>14</v>
      </c>
      <c r="C19" s="61" t="s">
        <v>142</v>
      </c>
      <c r="D19" s="61" t="s">
        <v>61</v>
      </c>
      <c r="E19" s="26">
        <v>95</v>
      </c>
      <c r="F19" s="11">
        <v>0</v>
      </c>
      <c r="G19" s="11">
        <v>4.4444444444444444E-3</v>
      </c>
      <c r="H19" s="15">
        <f t="shared" si="0"/>
        <v>4.4444444444444444E-3</v>
      </c>
      <c r="I19" s="4">
        <v>14</v>
      </c>
      <c r="J19" s="14"/>
    </row>
    <row r="20" spans="2:10" ht="18.75" x14ac:dyDescent="0.2">
      <c r="B20" s="26">
        <v>15</v>
      </c>
      <c r="C20" s="61" t="s">
        <v>150</v>
      </c>
      <c r="D20" s="61" t="s">
        <v>132</v>
      </c>
      <c r="E20" s="26">
        <v>106</v>
      </c>
      <c r="F20" s="11">
        <v>0</v>
      </c>
      <c r="G20" s="11">
        <v>4.4675925925925933E-3</v>
      </c>
      <c r="H20" s="15">
        <f t="shared" si="0"/>
        <v>4.4675925925925933E-3</v>
      </c>
      <c r="I20" s="4">
        <v>15</v>
      </c>
      <c r="J20" s="14"/>
    </row>
    <row r="21" spans="2:10" ht="18.75" x14ac:dyDescent="0.2">
      <c r="B21" s="26">
        <v>16</v>
      </c>
      <c r="C21" s="61" t="s">
        <v>340</v>
      </c>
      <c r="D21" s="61" t="s">
        <v>341</v>
      </c>
      <c r="E21" s="26">
        <v>155</v>
      </c>
      <c r="F21" s="11">
        <v>0</v>
      </c>
      <c r="G21" s="11">
        <v>4.5486111111111109E-3</v>
      </c>
      <c r="H21" s="15">
        <f t="shared" si="0"/>
        <v>4.5486111111111109E-3</v>
      </c>
      <c r="I21" s="4">
        <v>16</v>
      </c>
      <c r="J21" s="14"/>
    </row>
    <row r="22" spans="2:10" ht="18.75" x14ac:dyDescent="0.2">
      <c r="B22" s="26">
        <v>17</v>
      </c>
      <c r="C22" s="61" t="s">
        <v>152</v>
      </c>
      <c r="D22" s="61" t="s">
        <v>57</v>
      </c>
      <c r="E22" s="26">
        <v>108</v>
      </c>
      <c r="F22" s="11">
        <v>0</v>
      </c>
      <c r="G22" s="11">
        <v>4.5833333333333334E-3</v>
      </c>
      <c r="H22" s="15">
        <f t="shared" si="0"/>
        <v>4.5833333333333334E-3</v>
      </c>
      <c r="I22" s="4">
        <v>17</v>
      </c>
      <c r="J22" s="14"/>
    </row>
    <row r="23" spans="2:10" ht="18.75" x14ac:dyDescent="0.2">
      <c r="B23" s="26">
        <v>18</v>
      </c>
      <c r="C23" s="61" t="s">
        <v>342</v>
      </c>
      <c r="D23" s="61" t="s">
        <v>20</v>
      </c>
      <c r="E23" s="26">
        <v>98</v>
      </c>
      <c r="F23" s="11">
        <v>0</v>
      </c>
      <c r="G23" s="11">
        <v>4.5949074074074078E-3</v>
      </c>
      <c r="H23" s="15">
        <f t="shared" si="0"/>
        <v>4.5949074074074078E-3</v>
      </c>
      <c r="I23" s="4">
        <v>18</v>
      </c>
      <c r="J23" s="14"/>
    </row>
    <row r="24" spans="2:10" ht="18.75" x14ac:dyDescent="0.2">
      <c r="B24" s="26">
        <v>19</v>
      </c>
      <c r="C24" s="61" t="s">
        <v>144</v>
      </c>
      <c r="D24" s="61" t="s">
        <v>57</v>
      </c>
      <c r="E24" s="26">
        <v>97</v>
      </c>
      <c r="F24" s="11">
        <v>0</v>
      </c>
      <c r="G24" s="11">
        <v>4.7800925925925919E-3</v>
      </c>
      <c r="H24" s="15">
        <f t="shared" si="0"/>
        <v>4.7800925925925919E-3</v>
      </c>
      <c r="I24" s="4">
        <v>19</v>
      </c>
      <c r="J24" s="14"/>
    </row>
    <row r="25" spans="2:10" ht="18.75" x14ac:dyDescent="0.2">
      <c r="B25" s="26">
        <v>20</v>
      </c>
      <c r="C25" s="61" t="s">
        <v>101</v>
      </c>
      <c r="D25" s="61" t="s">
        <v>79</v>
      </c>
      <c r="E25" s="26">
        <v>119</v>
      </c>
      <c r="F25" s="11">
        <v>0</v>
      </c>
      <c r="G25" s="11">
        <v>4.8032407407407407E-3</v>
      </c>
      <c r="H25" s="15">
        <f t="shared" si="0"/>
        <v>4.8032407407407407E-3</v>
      </c>
      <c r="I25" s="4">
        <v>20</v>
      </c>
      <c r="J25" s="14"/>
    </row>
    <row r="26" spans="2:10" ht="18.75" x14ac:dyDescent="0.2">
      <c r="B26" s="26">
        <v>21</v>
      </c>
      <c r="C26" s="61" t="s">
        <v>160</v>
      </c>
      <c r="D26" s="61" t="s">
        <v>60</v>
      </c>
      <c r="E26" s="26">
        <v>116</v>
      </c>
      <c r="F26" s="11">
        <v>0</v>
      </c>
      <c r="G26" s="11">
        <v>4.9305555555555552E-3</v>
      </c>
      <c r="H26" s="15">
        <f t="shared" si="0"/>
        <v>4.9305555555555552E-3</v>
      </c>
      <c r="I26" s="4">
        <v>21</v>
      </c>
      <c r="J26" s="14"/>
    </row>
    <row r="27" spans="2:10" ht="18.75" x14ac:dyDescent="0.2">
      <c r="B27" s="26">
        <v>22</v>
      </c>
      <c r="C27" s="61" t="s">
        <v>143</v>
      </c>
      <c r="D27" s="61" t="s">
        <v>71</v>
      </c>
      <c r="E27" s="26">
        <v>96</v>
      </c>
      <c r="F27" s="11">
        <v>0</v>
      </c>
      <c r="G27" s="11">
        <v>4.9421296296296288E-3</v>
      </c>
      <c r="H27" s="15">
        <f t="shared" si="0"/>
        <v>4.9421296296296288E-3</v>
      </c>
      <c r="I27" s="4">
        <v>22</v>
      </c>
      <c r="J27" s="14"/>
    </row>
    <row r="28" spans="2:10" ht="18.75" x14ac:dyDescent="0.2">
      <c r="B28" s="26">
        <v>23</v>
      </c>
      <c r="C28" s="61" t="s">
        <v>156</v>
      </c>
      <c r="D28" s="61" t="s">
        <v>60</v>
      </c>
      <c r="E28" s="26">
        <v>112</v>
      </c>
      <c r="F28" s="11">
        <v>0</v>
      </c>
      <c r="G28" s="11">
        <v>5.0115740740740737E-3</v>
      </c>
      <c r="H28" s="15">
        <f t="shared" si="0"/>
        <v>5.0115740740740737E-3</v>
      </c>
      <c r="I28" s="4">
        <v>23</v>
      </c>
      <c r="J28" s="14"/>
    </row>
    <row r="29" spans="2:10" ht="18.75" x14ac:dyDescent="0.2">
      <c r="B29" s="26">
        <v>24</v>
      </c>
      <c r="C29" s="61" t="s">
        <v>138</v>
      </c>
      <c r="D29" s="61" t="s">
        <v>59</v>
      </c>
      <c r="E29" s="26">
        <v>91</v>
      </c>
      <c r="F29" s="11">
        <v>0</v>
      </c>
      <c r="G29" s="11">
        <v>5.0231481481481481E-3</v>
      </c>
      <c r="H29" s="15">
        <f t="shared" si="0"/>
        <v>5.0231481481481481E-3</v>
      </c>
      <c r="I29" s="4">
        <v>24</v>
      </c>
      <c r="J29" s="14"/>
    </row>
    <row r="30" spans="2:10" ht="18.75" x14ac:dyDescent="0.2">
      <c r="B30" s="26">
        <v>25</v>
      </c>
      <c r="C30" s="61" t="s">
        <v>162</v>
      </c>
      <c r="D30" s="61" t="s">
        <v>79</v>
      </c>
      <c r="E30" s="26">
        <v>118</v>
      </c>
      <c r="F30" s="11">
        <v>0</v>
      </c>
      <c r="G30" s="11">
        <v>5.0231481481481481E-3</v>
      </c>
      <c r="H30" s="15">
        <f t="shared" si="0"/>
        <v>5.0231481481481481E-3</v>
      </c>
      <c r="I30" s="4">
        <v>24</v>
      </c>
      <c r="J30" s="14"/>
    </row>
    <row r="31" spans="2:10" ht="18.75" x14ac:dyDescent="0.2">
      <c r="B31" s="26">
        <v>26</v>
      </c>
      <c r="C31" s="61" t="s">
        <v>316</v>
      </c>
      <c r="D31" s="61" t="s">
        <v>79</v>
      </c>
      <c r="E31" s="26">
        <v>120</v>
      </c>
      <c r="F31" s="11">
        <v>0</v>
      </c>
      <c r="G31" s="11">
        <v>5.0347222222222225E-3</v>
      </c>
      <c r="H31" s="15">
        <f t="shared" si="0"/>
        <v>5.0347222222222225E-3</v>
      </c>
      <c r="I31" s="4">
        <v>26</v>
      </c>
      <c r="J31" s="14"/>
    </row>
    <row r="32" spans="2:10" ht="18.75" x14ac:dyDescent="0.2">
      <c r="B32" s="26">
        <v>27</v>
      </c>
      <c r="C32" s="61" t="s">
        <v>154</v>
      </c>
      <c r="D32" s="61" t="s">
        <v>59</v>
      </c>
      <c r="E32" s="26">
        <v>110</v>
      </c>
      <c r="F32" s="45">
        <v>0</v>
      </c>
      <c r="G32" s="11">
        <v>5.0462962962962961E-3</v>
      </c>
      <c r="H32" s="15">
        <f t="shared" si="0"/>
        <v>5.0462962962962961E-3</v>
      </c>
      <c r="I32" s="4">
        <v>27</v>
      </c>
      <c r="J32" s="14"/>
    </row>
    <row r="33" spans="2:10" ht="18.75" x14ac:dyDescent="0.2">
      <c r="B33" s="26">
        <v>28</v>
      </c>
      <c r="C33" s="61" t="s">
        <v>151</v>
      </c>
      <c r="D33" s="61" t="s">
        <v>113</v>
      </c>
      <c r="E33" s="26">
        <v>107</v>
      </c>
      <c r="F33" s="45">
        <v>0</v>
      </c>
      <c r="G33" s="11">
        <v>5.2546296296296299E-3</v>
      </c>
      <c r="H33" s="15">
        <f t="shared" si="0"/>
        <v>5.2546296296296299E-3</v>
      </c>
      <c r="I33" s="4">
        <v>28</v>
      </c>
      <c r="J33" s="14"/>
    </row>
    <row r="34" spans="2:10" ht="18.75" x14ac:dyDescent="0.2">
      <c r="B34" s="26">
        <v>29</v>
      </c>
      <c r="C34" s="61" t="s">
        <v>148</v>
      </c>
      <c r="D34" s="61" t="s">
        <v>63</v>
      </c>
      <c r="E34" s="26">
        <v>103</v>
      </c>
      <c r="F34" s="45">
        <v>0</v>
      </c>
      <c r="G34" s="11">
        <v>5.3935185185185188E-3</v>
      </c>
      <c r="H34" s="15">
        <f t="shared" si="0"/>
        <v>5.3935185185185188E-3</v>
      </c>
      <c r="I34" s="4">
        <v>29</v>
      </c>
      <c r="J34" s="14"/>
    </row>
    <row r="35" spans="2:10" ht="18.75" x14ac:dyDescent="0.2">
      <c r="B35" s="26">
        <v>30</v>
      </c>
      <c r="C35" s="61" t="s">
        <v>159</v>
      </c>
      <c r="D35" s="61" t="s">
        <v>113</v>
      </c>
      <c r="E35" s="26">
        <v>115</v>
      </c>
      <c r="F35" s="45">
        <v>0</v>
      </c>
      <c r="G35" s="11">
        <v>5.6249999999999998E-3</v>
      </c>
      <c r="H35" s="15">
        <f t="shared" si="0"/>
        <v>5.6249999999999998E-3</v>
      </c>
      <c r="I35" s="4">
        <v>30</v>
      </c>
      <c r="J35" s="14"/>
    </row>
    <row r="36" spans="2:10" ht="18.75" x14ac:dyDescent="0.2">
      <c r="B36" s="26">
        <v>31</v>
      </c>
      <c r="C36" s="61" t="s">
        <v>96</v>
      </c>
      <c r="D36" s="61" t="s">
        <v>60</v>
      </c>
      <c r="E36" s="26">
        <v>99</v>
      </c>
      <c r="F36" s="45">
        <v>0</v>
      </c>
      <c r="G36" s="11">
        <v>5.6365740740740742E-3</v>
      </c>
      <c r="H36" s="15">
        <f t="shared" si="0"/>
        <v>5.6365740740740742E-3</v>
      </c>
      <c r="I36" s="4">
        <v>31</v>
      </c>
      <c r="J36" s="14"/>
    </row>
    <row r="38" spans="2:10" s="1" customFormat="1" ht="15.75" x14ac:dyDescent="0.25">
      <c r="B38" s="41"/>
      <c r="C38" s="8" t="s">
        <v>7</v>
      </c>
      <c r="D38" s="6" t="s">
        <v>10</v>
      </c>
      <c r="E38" s="42"/>
      <c r="F38" s="7"/>
      <c r="G38" s="43"/>
      <c r="H38" s="44"/>
      <c r="I38" s="39"/>
      <c r="J38" s="5"/>
    </row>
    <row r="39" spans="2:10" s="1" customFormat="1" ht="15.75" x14ac:dyDescent="0.25">
      <c r="B39" s="41"/>
      <c r="C39" s="8" t="s">
        <v>8</v>
      </c>
      <c r="D39" s="6"/>
      <c r="E39" s="42"/>
      <c r="F39" s="7"/>
      <c r="G39" s="43"/>
      <c r="H39" s="44" t="str">
        <f>IF(G39="","",G39-F39)</f>
        <v/>
      </c>
      <c r="I39" s="39"/>
      <c r="J39" s="5"/>
    </row>
    <row r="40" spans="2:10" x14ac:dyDescent="0.2">
      <c r="F40" s="40"/>
      <c r="G40" s="40"/>
      <c r="H40" s="40"/>
      <c r="I40" s="40"/>
    </row>
  </sheetData>
  <sheetProtection selectLockedCells="1" selectUnlockedCells="1"/>
  <autoFilter ref="B2:J36">
    <filterColumn colId="4" showButton="0"/>
    <filterColumn colId="6" showButton="0"/>
    <filterColumn colId="7" showButton="0"/>
  </autoFilter>
  <mergeCells count="6">
    <mergeCell ref="H2:J2"/>
    <mergeCell ref="H3:J3"/>
    <mergeCell ref="F2:G3"/>
    <mergeCell ref="B2:B3"/>
    <mergeCell ref="C2:C3"/>
    <mergeCell ref="D2:E3"/>
  </mergeCells>
  <phoneticPr fontId="0" type="noConversion"/>
  <pageMargins left="0" right="0" top="0" bottom="0" header="0" footer="0"/>
  <pageSetup paperSize="9" scale="82" firstPageNumber="0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B2:J33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I18" sqref="I18"/>
    </sheetView>
  </sheetViews>
  <sheetFormatPr defaultRowHeight="12.75" x14ac:dyDescent="0.2"/>
  <cols>
    <col min="1" max="1" width="2.5703125" style="9" customWidth="1"/>
    <col min="2" max="2" width="5.42578125" style="19" customWidth="1"/>
    <col min="3" max="3" width="34.42578125" style="9" customWidth="1"/>
    <col min="4" max="4" width="18.7109375" style="9" customWidth="1"/>
    <col min="5" max="5" width="9.85546875" style="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'юноши 18-29'!C2:C3</f>
        <v>Кросс "Золотая осень"</v>
      </c>
      <c r="D2" s="124" t="s">
        <v>48</v>
      </c>
      <c r="E2" s="122"/>
      <c r="F2" s="114" t="s">
        <v>13</v>
      </c>
      <c r="G2" s="115"/>
      <c r="H2" s="118" t="str">
        <f>'юноши 18-29'!H2:J2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"/>
      <c r="F5" s="11"/>
      <c r="G5" s="12"/>
      <c r="H5" s="13"/>
      <c r="I5" s="4"/>
      <c r="J5" s="14"/>
    </row>
    <row r="6" spans="2:10" ht="18.75" x14ac:dyDescent="0.2">
      <c r="B6" s="26">
        <v>1</v>
      </c>
      <c r="C6" s="61" t="s">
        <v>172</v>
      </c>
      <c r="D6" s="61" t="s">
        <v>20</v>
      </c>
      <c r="E6" s="26">
        <v>137</v>
      </c>
      <c r="F6" s="11">
        <v>0</v>
      </c>
      <c r="G6" s="11">
        <v>4.7800925925925919E-3</v>
      </c>
      <c r="H6" s="15">
        <f t="shared" ref="H6:H30" si="0">G6-F6</f>
        <v>4.7800925925925919E-3</v>
      </c>
      <c r="I6" s="4">
        <v>1</v>
      </c>
      <c r="J6" s="14"/>
    </row>
    <row r="7" spans="2:10" ht="18.75" x14ac:dyDescent="0.2">
      <c r="B7" s="26">
        <v>2</v>
      </c>
      <c r="C7" s="61" t="s">
        <v>164</v>
      </c>
      <c r="D7" s="61" t="s">
        <v>71</v>
      </c>
      <c r="E7" s="26">
        <v>127</v>
      </c>
      <c r="F7" s="11">
        <v>0</v>
      </c>
      <c r="G7" s="11">
        <v>5.1273148148148146E-3</v>
      </c>
      <c r="H7" s="15">
        <f t="shared" si="0"/>
        <v>5.1273148148148146E-3</v>
      </c>
      <c r="I7" s="4">
        <v>2</v>
      </c>
      <c r="J7" s="14"/>
    </row>
    <row r="8" spans="2:10" ht="18.75" x14ac:dyDescent="0.2">
      <c r="B8" s="26">
        <v>3</v>
      </c>
      <c r="C8" s="61" t="s">
        <v>23</v>
      </c>
      <c r="D8" s="61" t="s">
        <v>20</v>
      </c>
      <c r="E8" s="26">
        <v>145</v>
      </c>
      <c r="F8" s="11">
        <v>0</v>
      </c>
      <c r="G8" s="11">
        <v>5.2199074074074066E-3</v>
      </c>
      <c r="H8" s="15">
        <f t="shared" si="0"/>
        <v>5.2199074074074066E-3</v>
      </c>
      <c r="I8" s="4">
        <v>3</v>
      </c>
      <c r="J8" s="14"/>
    </row>
    <row r="9" spans="2:10" ht="18.75" x14ac:dyDescent="0.2">
      <c r="B9" s="26">
        <v>4</v>
      </c>
      <c r="C9" s="61" t="s">
        <v>167</v>
      </c>
      <c r="D9" s="61" t="s">
        <v>132</v>
      </c>
      <c r="E9" s="26">
        <v>130</v>
      </c>
      <c r="F9" s="11">
        <v>0</v>
      </c>
      <c r="G9" s="11">
        <v>5.4629629629629637E-3</v>
      </c>
      <c r="H9" s="15">
        <f t="shared" si="0"/>
        <v>5.4629629629629637E-3</v>
      </c>
      <c r="I9" s="4">
        <v>4</v>
      </c>
      <c r="J9" s="14"/>
    </row>
    <row r="10" spans="2:10" ht="18.75" x14ac:dyDescent="0.2">
      <c r="B10" s="26">
        <v>5</v>
      </c>
      <c r="C10" s="61" t="s">
        <v>182</v>
      </c>
      <c r="D10" s="61" t="s">
        <v>111</v>
      </c>
      <c r="E10" s="26">
        <v>152</v>
      </c>
      <c r="F10" s="11">
        <v>0</v>
      </c>
      <c r="G10" s="11">
        <v>5.5092592592592589E-3</v>
      </c>
      <c r="H10" s="15">
        <f t="shared" si="0"/>
        <v>5.5092592592592589E-3</v>
      </c>
      <c r="I10" s="4">
        <v>5</v>
      </c>
      <c r="J10" s="14"/>
    </row>
    <row r="11" spans="2:10" ht="18.75" x14ac:dyDescent="0.2">
      <c r="B11" s="26">
        <v>6</v>
      </c>
      <c r="C11" s="61" t="s">
        <v>176</v>
      </c>
      <c r="D11" s="61" t="s">
        <v>111</v>
      </c>
      <c r="E11" s="26">
        <v>144</v>
      </c>
      <c r="F11" s="11">
        <v>0</v>
      </c>
      <c r="G11" s="11">
        <v>5.5902777777777782E-3</v>
      </c>
      <c r="H11" s="15">
        <f t="shared" si="0"/>
        <v>5.5902777777777782E-3</v>
      </c>
      <c r="I11" s="4">
        <v>6</v>
      </c>
      <c r="J11" s="14"/>
    </row>
    <row r="12" spans="2:10" ht="17.25" customHeight="1" x14ac:dyDescent="0.2">
      <c r="B12" s="26">
        <v>7</v>
      </c>
      <c r="C12" s="61" t="s">
        <v>163</v>
      </c>
      <c r="D12" s="61" t="s">
        <v>111</v>
      </c>
      <c r="E12" s="26">
        <v>126</v>
      </c>
      <c r="F12" s="11">
        <v>0</v>
      </c>
      <c r="G12" s="11">
        <v>5.6018518518518518E-3</v>
      </c>
      <c r="H12" s="15">
        <f t="shared" si="0"/>
        <v>5.6018518518518518E-3</v>
      </c>
      <c r="I12" s="4">
        <v>7</v>
      </c>
      <c r="J12" s="14"/>
    </row>
    <row r="13" spans="2:10" ht="17.25" customHeight="1" x14ac:dyDescent="0.2">
      <c r="B13" s="26">
        <v>8</v>
      </c>
      <c r="C13" s="61" t="s">
        <v>322</v>
      </c>
      <c r="D13" s="61" t="s">
        <v>323</v>
      </c>
      <c r="E13" s="26">
        <v>153</v>
      </c>
      <c r="F13" s="11">
        <v>0</v>
      </c>
      <c r="G13" s="11">
        <v>5.6134259259259271E-3</v>
      </c>
      <c r="H13" s="15">
        <f t="shared" si="0"/>
        <v>5.6134259259259271E-3</v>
      </c>
      <c r="I13" s="4">
        <v>8</v>
      </c>
      <c r="J13" s="14"/>
    </row>
    <row r="14" spans="2:10" ht="17.25" customHeight="1" x14ac:dyDescent="0.2">
      <c r="B14" s="26">
        <v>9</v>
      </c>
      <c r="C14" s="61" t="s">
        <v>179</v>
      </c>
      <c r="D14" s="61" t="s">
        <v>61</v>
      </c>
      <c r="E14" s="26">
        <v>149</v>
      </c>
      <c r="F14" s="11">
        <v>0</v>
      </c>
      <c r="G14" s="11">
        <v>5.6249999999999998E-3</v>
      </c>
      <c r="H14" s="15">
        <f t="shared" si="0"/>
        <v>5.6249999999999998E-3</v>
      </c>
      <c r="I14" s="4">
        <v>9</v>
      </c>
      <c r="J14" s="14"/>
    </row>
    <row r="15" spans="2:10" ht="17.25" customHeight="1" x14ac:dyDescent="0.2">
      <c r="B15" s="26">
        <v>10</v>
      </c>
      <c r="C15" s="61" t="s">
        <v>178</v>
      </c>
      <c r="D15" s="61" t="s">
        <v>79</v>
      </c>
      <c r="E15" s="26">
        <v>148</v>
      </c>
      <c r="F15" s="45">
        <v>0</v>
      </c>
      <c r="G15" s="11">
        <v>5.6712962962962958E-3</v>
      </c>
      <c r="H15" s="15">
        <f t="shared" si="0"/>
        <v>5.6712962962962958E-3</v>
      </c>
      <c r="I15" s="4">
        <v>10</v>
      </c>
      <c r="J15" s="14"/>
    </row>
    <row r="16" spans="2:10" ht="17.25" customHeight="1" x14ac:dyDescent="0.2">
      <c r="B16" s="26">
        <v>11</v>
      </c>
      <c r="C16" s="61" t="s">
        <v>175</v>
      </c>
      <c r="D16" s="61" t="s">
        <v>113</v>
      </c>
      <c r="E16" s="26">
        <v>140</v>
      </c>
      <c r="F16" s="11">
        <v>0</v>
      </c>
      <c r="G16" s="11">
        <v>5.9606481481481489E-3</v>
      </c>
      <c r="H16" s="15">
        <f t="shared" si="0"/>
        <v>5.9606481481481489E-3</v>
      </c>
      <c r="I16" s="4">
        <v>11</v>
      </c>
      <c r="J16" s="14"/>
    </row>
    <row r="17" spans="2:10" ht="17.25" customHeight="1" x14ac:dyDescent="0.2">
      <c r="B17" s="26">
        <v>12</v>
      </c>
      <c r="C17" s="61" t="s">
        <v>180</v>
      </c>
      <c r="D17" s="61" t="s">
        <v>113</v>
      </c>
      <c r="E17" s="26">
        <v>150</v>
      </c>
      <c r="F17" s="11">
        <v>0</v>
      </c>
      <c r="G17" s="11">
        <v>5.9606481481481489E-3</v>
      </c>
      <c r="H17" s="15">
        <f t="shared" si="0"/>
        <v>5.9606481481481489E-3</v>
      </c>
      <c r="I17" s="4">
        <v>11</v>
      </c>
      <c r="J17" s="14"/>
    </row>
    <row r="18" spans="2:10" ht="18.75" x14ac:dyDescent="0.2">
      <c r="B18" s="26">
        <v>13</v>
      </c>
      <c r="C18" s="61" t="s">
        <v>170</v>
      </c>
      <c r="D18" s="61" t="s">
        <v>79</v>
      </c>
      <c r="E18" s="26">
        <v>143</v>
      </c>
      <c r="F18" s="11">
        <v>0</v>
      </c>
      <c r="G18" s="11">
        <v>6.076388888888889E-3</v>
      </c>
      <c r="H18" s="15">
        <f t="shared" si="0"/>
        <v>6.076388888888889E-3</v>
      </c>
      <c r="I18" s="4">
        <v>13</v>
      </c>
      <c r="J18" s="14"/>
    </row>
    <row r="19" spans="2:10" ht="18.75" x14ac:dyDescent="0.2">
      <c r="B19" s="26">
        <v>14</v>
      </c>
      <c r="C19" s="61" t="s">
        <v>106</v>
      </c>
      <c r="D19" s="61" t="s">
        <v>111</v>
      </c>
      <c r="E19" s="26">
        <v>141</v>
      </c>
      <c r="F19" s="11">
        <v>0</v>
      </c>
      <c r="G19" s="11">
        <v>6.1805555555555563E-3</v>
      </c>
      <c r="H19" s="15">
        <f t="shared" si="0"/>
        <v>6.1805555555555563E-3</v>
      </c>
      <c r="I19" s="4">
        <v>14</v>
      </c>
      <c r="J19" s="14"/>
    </row>
    <row r="20" spans="2:10" ht="18.75" x14ac:dyDescent="0.2">
      <c r="B20" s="26">
        <v>15</v>
      </c>
      <c r="C20" s="61" t="s">
        <v>166</v>
      </c>
      <c r="D20" s="61" t="s">
        <v>57</v>
      </c>
      <c r="E20" s="26">
        <v>129</v>
      </c>
      <c r="F20" s="11">
        <v>0</v>
      </c>
      <c r="G20" s="11">
        <v>6.2268518518518515E-3</v>
      </c>
      <c r="H20" s="15">
        <f t="shared" si="0"/>
        <v>6.2268518518518515E-3</v>
      </c>
      <c r="I20" s="4">
        <v>15</v>
      </c>
      <c r="J20" s="14"/>
    </row>
    <row r="21" spans="2:10" ht="18.75" x14ac:dyDescent="0.2">
      <c r="B21" s="26">
        <v>16</v>
      </c>
      <c r="C21" s="61" t="s">
        <v>169</v>
      </c>
      <c r="D21" s="61" t="s">
        <v>67</v>
      </c>
      <c r="E21" s="26">
        <v>132</v>
      </c>
      <c r="F21" s="11">
        <v>0</v>
      </c>
      <c r="G21" s="11">
        <v>6.3888888888888884E-3</v>
      </c>
      <c r="H21" s="15">
        <f t="shared" si="0"/>
        <v>6.3888888888888884E-3</v>
      </c>
      <c r="I21" s="4">
        <v>16</v>
      </c>
      <c r="J21" s="14"/>
    </row>
    <row r="22" spans="2:10" ht="18.75" x14ac:dyDescent="0.2">
      <c r="B22" s="26">
        <v>17</v>
      </c>
      <c r="C22" s="61" t="s">
        <v>181</v>
      </c>
      <c r="D22" s="61" t="s">
        <v>61</v>
      </c>
      <c r="E22" s="26">
        <v>151</v>
      </c>
      <c r="F22" s="11">
        <v>0</v>
      </c>
      <c r="G22" s="11">
        <v>6.4699074074074069E-3</v>
      </c>
      <c r="H22" s="15">
        <f t="shared" si="0"/>
        <v>6.4699074074074069E-3</v>
      </c>
      <c r="I22" s="4">
        <v>17</v>
      </c>
      <c r="J22" s="14"/>
    </row>
    <row r="23" spans="2:10" ht="18.75" x14ac:dyDescent="0.2">
      <c r="B23" s="26">
        <v>18</v>
      </c>
      <c r="C23" s="61" t="s">
        <v>349</v>
      </c>
      <c r="D23" s="61" t="s">
        <v>61</v>
      </c>
      <c r="E23" s="26">
        <v>136</v>
      </c>
      <c r="F23" s="11">
        <v>0</v>
      </c>
      <c r="G23" s="11">
        <v>6.8981481481481489E-3</v>
      </c>
      <c r="H23" s="15">
        <f t="shared" si="0"/>
        <v>6.8981481481481489E-3</v>
      </c>
      <c r="I23" s="4">
        <v>18</v>
      </c>
      <c r="J23" s="14"/>
    </row>
    <row r="24" spans="2:10" ht="18.75" x14ac:dyDescent="0.2">
      <c r="B24" s="26">
        <v>19</v>
      </c>
      <c r="C24" s="61" t="s">
        <v>174</v>
      </c>
      <c r="D24" s="61" t="s">
        <v>59</v>
      </c>
      <c r="E24" s="26">
        <v>139</v>
      </c>
      <c r="F24" s="11">
        <v>0</v>
      </c>
      <c r="G24" s="11">
        <v>6.9328703703703696E-3</v>
      </c>
      <c r="H24" s="15">
        <f t="shared" si="0"/>
        <v>6.9328703703703696E-3</v>
      </c>
      <c r="I24" s="4">
        <v>19</v>
      </c>
      <c r="J24" s="14"/>
    </row>
    <row r="25" spans="2:10" ht="18.75" x14ac:dyDescent="0.2">
      <c r="B25" s="26">
        <v>20</v>
      </c>
      <c r="C25" s="61" t="s">
        <v>329</v>
      </c>
      <c r="D25" s="61" t="s">
        <v>330</v>
      </c>
      <c r="E25" s="26">
        <v>154</v>
      </c>
      <c r="F25" s="11">
        <v>0</v>
      </c>
      <c r="G25" s="11">
        <v>7.083333333333333E-3</v>
      </c>
      <c r="H25" s="15">
        <f t="shared" si="0"/>
        <v>7.083333333333333E-3</v>
      </c>
      <c r="I25" s="4">
        <v>20</v>
      </c>
      <c r="J25" s="14"/>
    </row>
    <row r="26" spans="2:10" ht="18.75" x14ac:dyDescent="0.2">
      <c r="B26" s="26">
        <v>21</v>
      </c>
      <c r="C26" s="61" t="s">
        <v>165</v>
      </c>
      <c r="D26" s="61" t="s">
        <v>113</v>
      </c>
      <c r="E26" s="26">
        <v>128</v>
      </c>
      <c r="F26" s="11">
        <v>0</v>
      </c>
      <c r="G26" s="11">
        <v>7.3611111111111108E-3</v>
      </c>
      <c r="H26" s="15">
        <f t="shared" si="0"/>
        <v>7.3611111111111108E-3</v>
      </c>
      <c r="I26" s="4">
        <v>21</v>
      </c>
      <c r="J26" s="14"/>
    </row>
    <row r="27" spans="2:10" ht="18.75" x14ac:dyDescent="0.2">
      <c r="B27" s="26">
        <v>22</v>
      </c>
      <c r="C27" s="61" t="s">
        <v>171</v>
      </c>
      <c r="D27" s="61" t="s">
        <v>132</v>
      </c>
      <c r="E27" s="26">
        <v>135</v>
      </c>
      <c r="F27" s="11">
        <v>0</v>
      </c>
      <c r="G27" s="11">
        <v>7.4999999999999997E-3</v>
      </c>
      <c r="H27" s="15">
        <f t="shared" si="0"/>
        <v>7.4999999999999997E-3</v>
      </c>
      <c r="I27" s="4">
        <v>22</v>
      </c>
      <c r="J27" s="14"/>
    </row>
    <row r="28" spans="2:10" ht="18.75" x14ac:dyDescent="0.2">
      <c r="B28" s="26">
        <v>23</v>
      </c>
      <c r="C28" s="61" t="s">
        <v>173</v>
      </c>
      <c r="D28" s="61" t="s">
        <v>60</v>
      </c>
      <c r="E28" s="26">
        <v>138</v>
      </c>
      <c r="F28" s="45">
        <v>0</v>
      </c>
      <c r="G28" s="11">
        <v>7.8240740740740753E-3</v>
      </c>
      <c r="H28" s="15">
        <f t="shared" si="0"/>
        <v>7.8240740740740753E-3</v>
      </c>
      <c r="I28" s="4">
        <v>23</v>
      </c>
      <c r="J28" s="14"/>
    </row>
    <row r="29" spans="2:10" ht="18.75" x14ac:dyDescent="0.2">
      <c r="B29" s="26">
        <v>24</v>
      </c>
      <c r="C29" s="61" t="s">
        <v>168</v>
      </c>
      <c r="D29" s="61" t="s">
        <v>60</v>
      </c>
      <c r="E29" s="26">
        <v>131</v>
      </c>
      <c r="F29" s="45">
        <v>0</v>
      </c>
      <c r="G29" s="11">
        <v>7.905092592592592E-3</v>
      </c>
      <c r="H29" s="15">
        <f t="shared" si="0"/>
        <v>7.905092592592592E-3</v>
      </c>
      <c r="I29" s="4">
        <v>24</v>
      </c>
      <c r="J29" s="14"/>
    </row>
    <row r="30" spans="2:10" ht="18.75" x14ac:dyDescent="0.2">
      <c r="B30" s="26">
        <v>25</v>
      </c>
      <c r="C30" s="61" t="s">
        <v>177</v>
      </c>
      <c r="D30" s="61" t="s">
        <v>59</v>
      </c>
      <c r="E30" s="26">
        <v>147</v>
      </c>
      <c r="F30" s="11">
        <v>0</v>
      </c>
      <c r="G30" s="11">
        <v>0</v>
      </c>
      <c r="H30" s="15">
        <f t="shared" si="0"/>
        <v>0</v>
      </c>
      <c r="I30" s="4"/>
      <c r="J30" s="14" t="s">
        <v>354</v>
      </c>
    </row>
    <row r="32" spans="2:10" s="1" customFormat="1" ht="15.75" x14ac:dyDescent="0.25">
      <c r="B32" s="41"/>
      <c r="C32" s="8" t="s">
        <v>7</v>
      </c>
      <c r="D32" s="6" t="s">
        <v>10</v>
      </c>
      <c r="E32" s="42"/>
      <c r="F32" s="7"/>
      <c r="G32" s="43"/>
      <c r="H32" s="44"/>
      <c r="I32" s="39"/>
      <c r="J32" s="5"/>
    </row>
    <row r="33" spans="2:10" s="1" customFormat="1" ht="15.75" x14ac:dyDescent="0.25">
      <c r="B33" s="41"/>
      <c r="C33" s="8" t="s">
        <v>8</v>
      </c>
      <c r="D33" s="6"/>
      <c r="E33" s="42"/>
      <c r="F33" s="7"/>
      <c r="G33" s="43"/>
      <c r="H33" s="44" t="str">
        <f>IF(G33="","",G33-F33)</f>
        <v/>
      </c>
      <c r="I33" s="39"/>
      <c r="J33" s="5"/>
    </row>
  </sheetData>
  <autoFilter ref="B2:J30">
    <filterColumn colId="2" showButton="0"/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4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2:J36"/>
  <sheetViews>
    <sheetView showGridLines="0" zoomScaleNormal="100" zoomScaleSheetLayoutView="75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I29" sqref="I29"/>
    </sheetView>
  </sheetViews>
  <sheetFormatPr defaultRowHeight="12.75" x14ac:dyDescent="0.2"/>
  <cols>
    <col min="1" max="1" width="4.42578125" style="40" customWidth="1"/>
    <col min="2" max="2" width="5.42578125" style="85" customWidth="1"/>
    <col min="3" max="3" width="31.5703125" style="40" customWidth="1"/>
    <col min="4" max="4" width="21.140625" style="40" customWidth="1"/>
    <col min="5" max="5" width="9.85546875" style="40" customWidth="1"/>
    <col min="6" max="6" width="11.42578125" style="40" bestFit="1" customWidth="1"/>
    <col min="7" max="7" width="11" style="40" customWidth="1"/>
    <col min="8" max="8" width="15.28515625" style="40" customWidth="1"/>
    <col min="9" max="9" width="6.85546875" style="40" customWidth="1"/>
    <col min="10" max="16384" width="9.140625" style="40"/>
  </cols>
  <sheetData>
    <row r="2" spans="2:10" ht="22.5" customHeight="1" x14ac:dyDescent="0.2">
      <c r="B2" s="134" t="s">
        <v>12</v>
      </c>
      <c r="C2" s="135" t="s">
        <v>42</v>
      </c>
      <c r="D2" s="137" t="s">
        <v>49</v>
      </c>
      <c r="E2" s="135"/>
      <c r="F2" s="130" t="s">
        <v>13</v>
      </c>
      <c r="G2" s="131"/>
      <c r="H2" s="127" t="str">
        <f>'девочки 2006-2007'!H2:J2</f>
        <v>23.09.2017 г.</v>
      </c>
      <c r="I2" s="128"/>
      <c r="J2" s="129"/>
    </row>
    <row r="3" spans="2:10" ht="22.5" customHeight="1" x14ac:dyDescent="0.2">
      <c r="B3" s="134"/>
      <c r="C3" s="136"/>
      <c r="D3" s="138"/>
      <c r="E3" s="136"/>
      <c r="F3" s="132"/>
      <c r="G3" s="133"/>
      <c r="H3" s="127" t="s">
        <v>11</v>
      </c>
      <c r="I3" s="128"/>
      <c r="J3" s="129"/>
    </row>
    <row r="4" spans="2:10" ht="25.5" x14ac:dyDescent="0.2">
      <c r="B4" s="66"/>
      <c r="C4" s="67" t="s">
        <v>0</v>
      </c>
      <c r="D4" s="68" t="s">
        <v>9</v>
      </c>
      <c r="E4" s="67" t="s">
        <v>1</v>
      </c>
      <c r="F4" s="69" t="s">
        <v>2</v>
      </c>
      <c r="G4" s="69" t="s">
        <v>3</v>
      </c>
      <c r="H4" s="70" t="s">
        <v>4</v>
      </c>
      <c r="I4" s="69" t="s">
        <v>5</v>
      </c>
      <c r="J4" s="69" t="s">
        <v>6</v>
      </c>
    </row>
    <row r="5" spans="2:10" ht="19.5" x14ac:dyDescent="0.2">
      <c r="B5" s="71"/>
      <c r="C5" s="72"/>
      <c r="D5" s="73"/>
      <c r="E5" s="74"/>
      <c r="F5" s="75"/>
      <c r="G5" s="76"/>
      <c r="H5" s="77"/>
      <c r="I5" s="78"/>
      <c r="J5" s="79"/>
    </row>
    <row r="6" spans="2:10" ht="18.75" x14ac:dyDescent="0.2">
      <c r="B6" s="80">
        <v>1</v>
      </c>
      <c r="C6" s="81" t="s">
        <v>244</v>
      </c>
      <c r="D6" s="81" t="s">
        <v>79</v>
      </c>
      <c r="E6" s="82">
        <v>160</v>
      </c>
      <c r="F6" s="75">
        <v>0</v>
      </c>
      <c r="G6" s="83">
        <v>5.6249999999999998E-3</v>
      </c>
      <c r="H6" s="84">
        <f t="shared" ref="H6:H33" si="0">G6-F6</f>
        <v>5.6249999999999998E-3</v>
      </c>
      <c r="I6" s="78">
        <v>1</v>
      </c>
      <c r="J6" s="79"/>
    </row>
    <row r="7" spans="2:10" ht="18.75" x14ac:dyDescent="0.2">
      <c r="B7" s="80">
        <v>2</v>
      </c>
      <c r="C7" s="81" t="s">
        <v>250</v>
      </c>
      <c r="D7" s="81" t="s">
        <v>61</v>
      </c>
      <c r="E7" s="82">
        <v>166</v>
      </c>
      <c r="F7" s="75">
        <v>0</v>
      </c>
      <c r="G7" s="83">
        <v>5.8101851851851856E-3</v>
      </c>
      <c r="H7" s="84">
        <f t="shared" si="0"/>
        <v>5.8101851851851856E-3</v>
      </c>
      <c r="I7" s="78">
        <v>2</v>
      </c>
      <c r="J7" s="79"/>
    </row>
    <row r="8" spans="2:10" ht="18.75" x14ac:dyDescent="0.2">
      <c r="B8" s="80">
        <v>3</v>
      </c>
      <c r="C8" s="81" t="s">
        <v>246</v>
      </c>
      <c r="D8" s="81" t="s">
        <v>57</v>
      </c>
      <c r="E8" s="82">
        <v>162</v>
      </c>
      <c r="F8" s="75">
        <v>0</v>
      </c>
      <c r="G8" s="83">
        <v>5.9259259259259256E-3</v>
      </c>
      <c r="H8" s="84">
        <f t="shared" si="0"/>
        <v>5.9259259259259256E-3</v>
      </c>
      <c r="I8" s="78">
        <v>3</v>
      </c>
      <c r="J8" s="79"/>
    </row>
    <row r="9" spans="2:10" ht="18.75" x14ac:dyDescent="0.2">
      <c r="B9" s="80">
        <v>4</v>
      </c>
      <c r="C9" s="81" t="s">
        <v>245</v>
      </c>
      <c r="D9" s="81" t="s">
        <v>20</v>
      </c>
      <c r="E9" s="82">
        <v>161</v>
      </c>
      <c r="F9" s="75">
        <v>0</v>
      </c>
      <c r="G9" s="83">
        <v>5.9259259259259256E-3</v>
      </c>
      <c r="H9" s="84">
        <f t="shared" si="0"/>
        <v>5.9259259259259256E-3</v>
      </c>
      <c r="I9" s="78">
        <v>4</v>
      </c>
      <c r="J9" s="79"/>
    </row>
    <row r="10" spans="2:10" ht="18.75" x14ac:dyDescent="0.2">
      <c r="B10" s="80">
        <v>5</v>
      </c>
      <c r="C10" s="81" t="s">
        <v>260</v>
      </c>
      <c r="D10" s="81" t="s">
        <v>61</v>
      </c>
      <c r="E10" s="82">
        <v>177</v>
      </c>
      <c r="F10" s="75">
        <v>0</v>
      </c>
      <c r="G10" s="83">
        <v>6.1111111111111114E-3</v>
      </c>
      <c r="H10" s="84">
        <f t="shared" si="0"/>
        <v>6.1111111111111114E-3</v>
      </c>
      <c r="I10" s="78">
        <v>5</v>
      </c>
      <c r="J10" s="79"/>
    </row>
    <row r="11" spans="2:10" ht="18.75" x14ac:dyDescent="0.2">
      <c r="B11" s="80">
        <v>6</v>
      </c>
      <c r="C11" s="81" t="s">
        <v>253</v>
      </c>
      <c r="D11" s="81" t="s">
        <v>132</v>
      </c>
      <c r="E11" s="82">
        <v>169</v>
      </c>
      <c r="F11" s="75">
        <v>0</v>
      </c>
      <c r="G11" s="83">
        <v>6.2615740740740748E-3</v>
      </c>
      <c r="H11" s="84">
        <f t="shared" si="0"/>
        <v>6.2615740740740748E-3</v>
      </c>
      <c r="I11" s="78">
        <v>6</v>
      </c>
      <c r="J11" s="79"/>
    </row>
    <row r="12" spans="2:10" ht="18.75" x14ac:dyDescent="0.2">
      <c r="B12" s="80">
        <v>7</v>
      </c>
      <c r="C12" s="81" t="s">
        <v>241</v>
      </c>
      <c r="D12" s="81" t="s">
        <v>61</v>
      </c>
      <c r="E12" s="82">
        <v>156</v>
      </c>
      <c r="F12" s="75">
        <v>0</v>
      </c>
      <c r="G12" s="83">
        <v>6.3541666666666668E-3</v>
      </c>
      <c r="H12" s="84">
        <f t="shared" si="0"/>
        <v>6.3541666666666668E-3</v>
      </c>
      <c r="I12" s="78">
        <v>7</v>
      </c>
      <c r="J12" s="79"/>
    </row>
    <row r="13" spans="2:10" ht="18.75" x14ac:dyDescent="0.2">
      <c r="B13" s="80">
        <v>8</v>
      </c>
      <c r="C13" s="81" t="s">
        <v>259</v>
      </c>
      <c r="D13" s="81" t="s">
        <v>60</v>
      </c>
      <c r="E13" s="82">
        <v>176</v>
      </c>
      <c r="F13" s="75">
        <v>0</v>
      </c>
      <c r="G13" s="83">
        <v>6.4120370370370364E-3</v>
      </c>
      <c r="H13" s="84">
        <f t="shared" si="0"/>
        <v>6.4120370370370364E-3</v>
      </c>
      <c r="I13" s="78">
        <v>8</v>
      </c>
      <c r="J13" s="79"/>
    </row>
    <row r="14" spans="2:10" ht="17.25" customHeight="1" x14ac:dyDescent="0.2">
      <c r="B14" s="80">
        <v>9</v>
      </c>
      <c r="C14" s="81" t="s">
        <v>265</v>
      </c>
      <c r="D14" s="81" t="s">
        <v>61</v>
      </c>
      <c r="E14" s="82">
        <v>183</v>
      </c>
      <c r="F14" s="75">
        <v>0</v>
      </c>
      <c r="G14" s="83">
        <v>6.4351851851851861E-3</v>
      </c>
      <c r="H14" s="84">
        <f t="shared" si="0"/>
        <v>6.4351851851851861E-3</v>
      </c>
      <c r="I14" s="78">
        <v>9</v>
      </c>
      <c r="J14" s="79"/>
    </row>
    <row r="15" spans="2:10" ht="18.75" x14ac:dyDescent="0.2">
      <c r="B15" s="80">
        <v>10</v>
      </c>
      <c r="C15" s="61" t="s">
        <v>321</v>
      </c>
      <c r="D15" s="61" t="s">
        <v>59</v>
      </c>
      <c r="E15" s="82">
        <v>187</v>
      </c>
      <c r="F15" s="75">
        <v>0</v>
      </c>
      <c r="G15" s="83">
        <v>6.4583333333333333E-3</v>
      </c>
      <c r="H15" s="84">
        <f t="shared" si="0"/>
        <v>6.4583333333333333E-3</v>
      </c>
      <c r="I15" s="78">
        <v>10</v>
      </c>
      <c r="J15" s="79"/>
    </row>
    <row r="16" spans="2:10" ht="18.75" x14ac:dyDescent="0.2">
      <c r="B16" s="80">
        <v>11</v>
      </c>
      <c r="C16" s="81" t="s">
        <v>258</v>
      </c>
      <c r="D16" s="81" t="s">
        <v>67</v>
      </c>
      <c r="E16" s="82">
        <v>175</v>
      </c>
      <c r="F16" s="75">
        <v>0</v>
      </c>
      <c r="G16" s="83">
        <v>6.4930555555555549E-3</v>
      </c>
      <c r="H16" s="84">
        <f t="shared" si="0"/>
        <v>6.4930555555555549E-3</v>
      </c>
      <c r="I16" s="78">
        <v>11</v>
      </c>
      <c r="J16" s="79"/>
    </row>
    <row r="17" spans="2:10" ht="18.75" x14ac:dyDescent="0.2">
      <c r="B17" s="80">
        <v>12</v>
      </c>
      <c r="C17" s="81" t="s">
        <v>267</v>
      </c>
      <c r="D17" s="81" t="s">
        <v>57</v>
      </c>
      <c r="E17" s="82">
        <v>186</v>
      </c>
      <c r="F17" s="75">
        <v>0</v>
      </c>
      <c r="G17" s="83">
        <v>6.4930555555555549E-3</v>
      </c>
      <c r="H17" s="84">
        <f t="shared" si="0"/>
        <v>6.4930555555555549E-3</v>
      </c>
      <c r="I17" s="78">
        <v>11</v>
      </c>
      <c r="J17" s="79"/>
    </row>
    <row r="18" spans="2:10" ht="18.75" x14ac:dyDescent="0.2">
      <c r="B18" s="80">
        <v>13</v>
      </c>
      <c r="C18" s="81" t="s">
        <v>252</v>
      </c>
      <c r="D18" s="81" t="s">
        <v>60</v>
      </c>
      <c r="E18" s="82">
        <v>168</v>
      </c>
      <c r="F18" s="83">
        <v>0</v>
      </c>
      <c r="G18" s="83">
        <v>6.5856481481481469E-3</v>
      </c>
      <c r="H18" s="84">
        <f t="shared" si="0"/>
        <v>6.5856481481481469E-3</v>
      </c>
      <c r="I18" s="78">
        <v>13</v>
      </c>
      <c r="J18" s="79"/>
    </row>
    <row r="19" spans="2:10" ht="18.75" x14ac:dyDescent="0.2">
      <c r="B19" s="80">
        <v>14</v>
      </c>
      <c r="C19" s="81" t="s">
        <v>248</v>
      </c>
      <c r="D19" s="81" t="s">
        <v>60</v>
      </c>
      <c r="E19" s="82">
        <v>164</v>
      </c>
      <c r="F19" s="83">
        <v>0</v>
      </c>
      <c r="G19" s="83">
        <v>6.6782407407407415E-3</v>
      </c>
      <c r="H19" s="84">
        <f t="shared" si="0"/>
        <v>6.6782407407407415E-3</v>
      </c>
      <c r="I19" s="78">
        <v>14</v>
      </c>
      <c r="J19" s="79"/>
    </row>
    <row r="20" spans="2:10" ht="18.75" x14ac:dyDescent="0.2">
      <c r="B20" s="80">
        <v>15</v>
      </c>
      <c r="C20" s="81" t="s">
        <v>242</v>
      </c>
      <c r="D20" s="81" t="s">
        <v>60</v>
      </c>
      <c r="E20" s="82">
        <v>158</v>
      </c>
      <c r="F20" s="83">
        <v>0</v>
      </c>
      <c r="G20" s="83">
        <v>6.7129629629629622E-3</v>
      </c>
      <c r="H20" s="84">
        <f t="shared" si="0"/>
        <v>6.7129629629629622E-3</v>
      </c>
      <c r="I20" s="78">
        <v>15</v>
      </c>
      <c r="J20" s="79"/>
    </row>
    <row r="21" spans="2:10" ht="18.75" x14ac:dyDescent="0.2">
      <c r="B21" s="80">
        <v>16</v>
      </c>
      <c r="C21" s="81" t="s">
        <v>263</v>
      </c>
      <c r="D21" s="81" t="s">
        <v>79</v>
      </c>
      <c r="E21" s="82">
        <v>181</v>
      </c>
      <c r="F21" s="83">
        <v>0</v>
      </c>
      <c r="G21" s="83">
        <v>6.7245370370370367E-3</v>
      </c>
      <c r="H21" s="84">
        <f t="shared" si="0"/>
        <v>6.7245370370370367E-3</v>
      </c>
      <c r="I21" s="78">
        <v>16</v>
      </c>
      <c r="J21" s="79"/>
    </row>
    <row r="22" spans="2:10" ht="18.75" x14ac:dyDescent="0.2">
      <c r="B22" s="80">
        <v>17</v>
      </c>
      <c r="C22" s="81" t="s">
        <v>261</v>
      </c>
      <c r="D22" s="81" t="s">
        <v>57</v>
      </c>
      <c r="E22" s="82">
        <v>179</v>
      </c>
      <c r="F22" s="83">
        <v>0</v>
      </c>
      <c r="G22" s="83">
        <v>6.7708333333333336E-3</v>
      </c>
      <c r="H22" s="84">
        <f t="shared" si="0"/>
        <v>6.7708333333333336E-3</v>
      </c>
      <c r="I22" s="78">
        <v>17</v>
      </c>
      <c r="J22" s="79"/>
    </row>
    <row r="23" spans="2:10" ht="18.75" x14ac:dyDescent="0.2">
      <c r="B23" s="80">
        <v>18</v>
      </c>
      <c r="C23" s="81" t="s">
        <v>266</v>
      </c>
      <c r="D23" s="81" t="s">
        <v>57</v>
      </c>
      <c r="E23" s="82">
        <v>185</v>
      </c>
      <c r="F23" s="83">
        <v>0</v>
      </c>
      <c r="G23" s="83">
        <v>6.782407407407408E-3</v>
      </c>
      <c r="H23" s="84">
        <f t="shared" si="0"/>
        <v>6.782407407407408E-3</v>
      </c>
      <c r="I23" s="78">
        <v>18</v>
      </c>
      <c r="J23" s="79"/>
    </row>
    <row r="24" spans="2:10" ht="18.75" x14ac:dyDescent="0.2">
      <c r="B24" s="80">
        <v>19</v>
      </c>
      <c r="C24" s="81" t="s">
        <v>257</v>
      </c>
      <c r="D24" s="81" t="s">
        <v>132</v>
      </c>
      <c r="E24" s="82">
        <v>174</v>
      </c>
      <c r="F24" s="83">
        <v>0</v>
      </c>
      <c r="G24" s="83">
        <v>7.106481481481481E-3</v>
      </c>
      <c r="H24" s="84">
        <f t="shared" si="0"/>
        <v>7.106481481481481E-3</v>
      </c>
      <c r="I24" s="78">
        <v>19</v>
      </c>
      <c r="J24" s="79"/>
    </row>
    <row r="25" spans="2:10" ht="18.75" x14ac:dyDescent="0.2">
      <c r="B25" s="80">
        <v>20</v>
      </c>
      <c r="C25" s="81" t="s">
        <v>256</v>
      </c>
      <c r="D25" s="81" t="s">
        <v>63</v>
      </c>
      <c r="E25" s="82">
        <v>173</v>
      </c>
      <c r="F25" s="83">
        <v>0</v>
      </c>
      <c r="G25" s="83">
        <v>7.1990740740740739E-3</v>
      </c>
      <c r="H25" s="84">
        <f t="shared" si="0"/>
        <v>7.1990740740740739E-3</v>
      </c>
      <c r="I25" s="78">
        <v>20</v>
      </c>
      <c r="J25" s="79"/>
    </row>
    <row r="26" spans="2:10" ht="18.75" x14ac:dyDescent="0.2">
      <c r="B26" s="80">
        <v>21</v>
      </c>
      <c r="C26" s="81" t="s">
        <v>262</v>
      </c>
      <c r="D26" s="81" t="s">
        <v>113</v>
      </c>
      <c r="E26" s="82">
        <v>189</v>
      </c>
      <c r="F26" s="83">
        <v>0</v>
      </c>
      <c r="G26" s="83">
        <v>7.5462962962962966E-3</v>
      </c>
      <c r="H26" s="84">
        <f t="shared" si="0"/>
        <v>7.5462962962962966E-3</v>
      </c>
      <c r="I26" s="78">
        <v>21</v>
      </c>
      <c r="J26" s="79"/>
    </row>
    <row r="27" spans="2:10" ht="18.75" x14ac:dyDescent="0.2">
      <c r="B27" s="80">
        <v>22</v>
      </c>
      <c r="C27" s="81" t="s">
        <v>254</v>
      </c>
      <c r="D27" s="81" t="s">
        <v>113</v>
      </c>
      <c r="E27" s="82">
        <v>170</v>
      </c>
      <c r="F27" s="83">
        <v>0</v>
      </c>
      <c r="G27" s="83">
        <v>7.5925925925925926E-3</v>
      </c>
      <c r="H27" s="84">
        <f t="shared" si="0"/>
        <v>7.5925925925925926E-3</v>
      </c>
      <c r="I27" s="78">
        <v>22</v>
      </c>
      <c r="J27" s="79"/>
    </row>
    <row r="28" spans="2:10" ht="18.75" x14ac:dyDescent="0.2">
      <c r="B28" s="80">
        <v>23</v>
      </c>
      <c r="C28" s="81" t="s">
        <v>255</v>
      </c>
      <c r="D28" s="81" t="s">
        <v>113</v>
      </c>
      <c r="E28" s="82">
        <v>171</v>
      </c>
      <c r="F28" s="83">
        <v>0</v>
      </c>
      <c r="G28" s="83">
        <v>7.5925925925925926E-3</v>
      </c>
      <c r="H28" s="84">
        <f t="shared" si="0"/>
        <v>7.5925925925925926E-3</v>
      </c>
      <c r="I28" s="78">
        <v>22</v>
      </c>
      <c r="J28" s="79"/>
    </row>
    <row r="29" spans="2:10" ht="18.75" x14ac:dyDescent="0.2">
      <c r="B29" s="80">
        <v>24</v>
      </c>
      <c r="C29" s="81" t="s">
        <v>249</v>
      </c>
      <c r="D29" s="81" t="s">
        <v>111</v>
      </c>
      <c r="E29" s="82">
        <v>165</v>
      </c>
      <c r="F29" s="83">
        <v>0</v>
      </c>
      <c r="G29" s="83">
        <v>7.7083333333333335E-3</v>
      </c>
      <c r="H29" s="84">
        <f t="shared" si="0"/>
        <v>7.7083333333333335E-3</v>
      </c>
      <c r="I29" s="78">
        <v>24</v>
      </c>
      <c r="J29" s="79"/>
    </row>
    <row r="30" spans="2:10" ht="18.75" x14ac:dyDescent="0.2">
      <c r="B30" s="80">
        <v>25</v>
      </c>
      <c r="C30" s="81" t="s">
        <v>264</v>
      </c>
      <c r="D30" s="81" t="s">
        <v>113</v>
      </c>
      <c r="E30" s="82">
        <v>182</v>
      </c>
      <c r="F30" s="83">
        <v>0</v>
      </c>
      <c r="G30" s="83">
        <v>7.7083333333333335E-3</v>
      </c>
      <c r="H30" s="84">
        <f t="shared" si="0"/>
        <v>7.7083333333333335E-3</v>
      </c>
      <c r="I30" s="78">
        <v>25</v>
      </c>
      <c r="J30" s="79"/>
    </row>
    <row r="31" spans="2:10" ht="18.75" x14ac:dyDescent="0.2">
      <c r="B31" s="80">
        <v>26</v>
      </c>
      <c r="C31" s="81" t="s">
        <v>251</v>
      </c>
      <c r="D31" s="81" t="s">
        <v>63</v>
      </c>
      <c r="E31" s="82">
        <v>167</v>
      </c>
      <c r="F31" s="83">
        <v>0</v>
      </c>
      <c r="G31" s="83">
        <v>7.8703703703703713E-3</v>
      </c>
      <c r="H31" s="84">
        <f t="shared" si="0"/>
        <v>7.8703703703703713E-3</v>
      </c>
      <c r="I31" s="78">
        <v>26</v>
      </c>
      <c r="J31" s="79"/>
    </row>
    <row r="32" spans="2:10" ht="18.75" x14ac:dyDescent="0.2">
      <c r="B32" s="80">
        <v>27</v>
      </c>
      <c r="C32" s="87" t="s">
        <v>247</v>
      </c>
      <c r="D32" s="87" t="s">
        <v>111</v>
      </c>
      <c r="E32" s="88">
        <v>163</v>
      </c>
      <c r="F32" s="89">
        <v>0</v>
      </c>
      <c r="G32" s="89">
        <v>8.0902777777777778E-3</v>
      </c>
      <c r="H32" s="90">
        <f t="shared" si="0"/>
        <v>8.0902777777777778E-3</v>
      </c>
      <c r="I32" s="78">
        <v>27</v>
      </c>
      <c r="J32" s="91"/>
    </row>
    <row r="33" spans="2:10" ht="18.75" x14ac:dyDescent="0.2">
      <c r="B33" s="80">
        <v>28</v>
      </c>
      <c r="C33" s="81" t="s">
        <v>243</v>
      </c>
      <c r="D33" s="81" t="s">
        <v>71</v>
      </c>
      <c r="E33" s="82">
        <v>159</v>
      </c>
      <c r="F33" s="83">
        <v>0</v>
      </c>
      <c r="G33" s="83">
        <v>9.8958333333333329E-3</v>
      </c>
      <c r="H33" s="84">
        <f t="shared" si="0"/>
        <v>9.8958333333333329E-3</v>
      </c>
      <c r="I33" s="78">
        <v>28</v>
      </c>
      <c r="J33" s="73"/>
    </row>
    <row r="34" spans="2:10" ht="18.75" x14ac:dyDescent="0.2">
      <c r="B34" s="92"/>
      <c r="C34" s="93"/>
      <c r="D34" s="93"/>
      <c r="E34" s="94"/>
      <c r="F34" s="95"/>
      <c r="G34" s="95"/>
      <c r="H34" s="96"/>
      <c r="I34" s="94"/>
      <c r="J34" s="94"/>
    </row>
    <row r="35" spans="2:10" s="1" customFormat="1" ht="15.75" x14ac:dyDescent="0.25">
      <c r="B35" s="41"/>
      <c r="C35" s="8" t="s">
        <v>7</v>
      </c>
      <c r="D35" s="6" t="s">
        <v>10</v>
      </c>
      <c r="E35" s="42"/>
      <c r="F35" s="7"/>
      <c r="G35" s="43"/>
      <c r="H35" s="44"/>
      <c r="I35" s="39"/>
      <c r="J35" s="5"/>
    </row>
    <row r="36" spans="2:10" s="1" customFormat="1" ht="15.75" x14ac:dyDescent="0.25">
      <c r="B36" s="41"/>
      <c r="C36" s="8" t="s">
        <v>8</v>
      </c>
      <c r="D36" s="6"/>
      <c r="E36" s="42"/>
      <c r="F36" s="7"/>
      <c r="G36" s="43"/>
      <c r="H36" s="44" t="str">
        <f>IF(G36="","",G36-F36)</f>
        <v/>
      </c>
      <c r="I36" s="39"/>
      <c r="J36" s="5"/>
    </row>
  </sheetData>
  <sheetProtection selectLockedCells="1" selectUnlockedCells="1"/>
  <autoFilter ref="B2:J33">
    <filterColumn colId="2" showButton="0"/>
    <filterColumn colId="4" showButton="0"/>
    <filterColumn colId="6" showButton="0"/>
    <filterColumn colId="7" showButton="0"/>
  </autoFilter>
  <mergeCells count="6">
    <mergeCell ref="H2:J2"/>
    <mergeCell ref="H3:J3"/>
    <mergeCell ref="F2:G3"/>
    <mergeCell ref="B2:B3"/>
    <mergeCell ref="C2:C3"/>
    <mergeCell ref="D2:E3"/>
  </mergeCells>
  <phoneticPr fontId="0" type="noConversion"/>
  <pageMargins left="0" right="0" top="0" bottom="0" header="0" footer="0"/>
  <pageSetup paperSize="9" scale="81" firstPageNumber="0" orientation="portrait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B2:J29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I24" sqref="I24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4.28515625" style="9" customWidth="1"/>
    <col min="4" max="4" width="20.140625" style="9" customWidth="1"/>
    <col min="5" max="5" width="9.85546875" style="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'юноши 2004-2005'!C2:C3</f>
        <v>Кросс "Золотая осень"</v>
      </c>
      <c r="D2" s="124" t="s">
        <v>50</v>
      </c>
      <c r="E2" s="122"/>
      <c r="F2" s="114" t="s">
        <v>13</v>
      </c>
      <c r="G2" s="115"/>
      <c r="H2" s="118" t="str">
        <f>'юноши 2004-2005'!H2:J2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"/>
      <c r="F5" s="11"/>
      <c r="G5" s="12"/>
      <c r="H5" s="13"/>
      <c r="I5" s="4"/>
      <c r="J5" s="14"/>
    </row>
    <row r="6" spans="2:10" ht="18.75" x14ac:dyDescent="0.2">
      <c r="B6" s="26">
        <v>1</v>
      </c>
      <c r="C6" s="61" t="s">
        <v>184</v>
      </c>
      <c r="D6" s="61" t="s">
        <v>71</v>
      </c>
      <c r="E6" s="26">
        <v>191</v>
      </c>
      <c r="F6" s="11">
        <v>0</v>
      </c>
      <c r="G6" s="11">
        <v>5.0000000000000001E-3</v>
      </c>
      <c r="H6" s="15">
        <f t="shared" ref="H6:H26" si="0">G6-F6</f>
        <v>5.0000000000000001E-3</v>
      </c>
      <c r="I6" s="4">
        <v>1</v>
      </c>
      <c r="J6" s="14"/>
    </row>
    <row r="7" spans="2:10" ht="18.75" x14ac:dyDescent="0.2">
      <c r="B7" s="26">
        <v>2</v>
      </c>
      <c r="C7" s="61" t="s">
        <v>183</v>
      </c>
      <c r="D7" s="61" t="s">
        <v>20</v>
      </c>
      <c r="E7" s="26">
        <v>190</v>
      </c>
      <c r="F7" s="11">
        <v>0</v>
      </c>
      <c r="G7" s="11">
        <v>5.115740740740741E-3</v>
      </c>
      <c r="H7" s="15">
        <f t="shared" si="0"/>
        <v>5.115740740740741E-3</v>
      </c>
      <c r="I7" s="4">
        <v>2</v>
      </c>
      <c r="J7" s="14"/>
    </row>
    <row r="8" spans="2:10" ht="18.75" x14ac:dyDescent="0.2">
      <c r="B8" s="26">
        <v>3</v>
      </c>
      <c r="C8" s="61" t="s">
        <v>197</v>
      </c>
      <c r="D8" s="61" t="s">
        <v>71</v>
      </c>
      <c r="E8" s="26">
        <v>12</v>
      </c>
      <c r="F8" s="11">
        <v>0</v>
      </c>
      <c r="G8" s="11">
        <v>5.138888888888889E-3</v>
      </c>
      <c r="H8" s="15">
        <f t="shared" si="0"/>
        <v>5.138888888888889E-3</v>
      </c>
      <c r="I8" s="4">
        <v>3</v>
      </c>
      <c r="J8" s="14"/>
    </row>
    <row r="9" spans="2:10" ht="18.75" x14ac:dyDescent="0.2">
      <c r="B9" s="26">
        <v>4</v>
      </c>
      <c r="C9" s="61" t="s">
        <v>350</v>
      </c>
      <c r="D9" s="61" t="s">
        <v>61</v>
      </c>
      <c r="E9" s="26">
        <v>18</v>
      </c>
      <c r="F9" s="11">
        <v>0</v>
      </c>
      <c r="G9" s="11">
        <v>5.138888888888889E-3</v>
      </c>
      <c r="H9" s="15">
        <f t="shared" si="0"/>
        <v>5.138888888888889E-3</v>
      </c>
      <c r="I9" s="4">
        <v>4</v>
      </c>
      <c r="J9" s="14"/>
    </row>
    <row r="10" spans="2:10" ht="18.75" x14ac:dyDescent="0.2">
      <c r="B10" s="26">
        <v>5</v>
      </c>
      <c r="C10" s="61" t="s">
        <v>193</v>
      </c>
      <c r="D10" s="61" t="s">
        <v>71</v>
      </c>
      <c r="E10" s="26">
        <v>8</v>
      </c>
      <c r="F10" s="11">
        <v>0</v>
      </c>
      <c r="G10" s="11">
        <v>5.2199074074074066E-3</v>
      </c>
      <c r="H10" s="15">
        <f t="shared" si="0"/>
        <v>5.2199074074074066E-3</v>
      </c>
      <c r="I10" s="4">
        <v>5</v>
      </c>
      <c r="J10" s="14"/>
    </row>
    <row r="11" spans="2:10" ht="18.75" x14ac:dyDescent="0.2">
      <c r="B11" s="26">
        <v>6</v>
      </c>
      <c r="C11" s="61" t="s">
        <v>201</v>
      </c>
      <c r="D11" s="61" t="s">
        <v>57</v>
      </c>
      <c r="E11" s="26">
        <v>23</v>
      </c>
      <c r="F11" s="11">
        <v>0</v>
      </c>
      <c r="G11" s="11">
        <v>5.3587962962962964E-3</v>
      </c>
      <c r="H11" s="15">
        <f t="shared" si="0"/>
        <v>5.3587962962962964E-3</v>
      </c>
      <c r="I11" s="4">
        <v>6</v>
      </c>
      <c r="J11" s="14"/>
    </row>
    <row r="12" spans="2:10" ht="17.25" customHeight="1" x14ac:dyDescent="0.2">
      <c r="B12" s="26">
        <v>7</v>
      </c>
      <c r="C12" s="61" t="s">
        <v>186</v>
      </c>
      <c r="D12" s="61" t="s">
        <v>111</v>
      </c>
      <c r="E12" s="26">
        <v>193</v>
      </c>
      <c r="F12" s="11">
        <v>0</v>
      </c>
      <c r="G12" s="11">
        <v>5.37037037037037E-3</v>
      </c>
      <c r="H12" s="15">
        <f t="shared" si="0"/>
        <v>5.37037037037037E-3</v>
      </c>
      <c r="I12" s="4">
        <v>7</v>
      </c>
      <c r="J12" s="14"/>
    </row>
    <row r="13" spans="2:10" ht="17.25" customHeight="1" x14ac:dyDescent="0.2">
      <c r="B13" s="26">
        <v>8</v>
      </c>
      <c r="C13" s="61" t="s">
        <v>190</v>
      </c>
      <c r="D13" s="61" t="s">
        <v>79</v>
      </c>
      <c r="E13" s="26">
        <v>199</v>
      </c>
      <c r="F13" s="11">
        <v>0</v>
      </c>
      <c r="G13" s="11">
        <v>5.37037037037037E-3</v>
      </c>
      <c r="H13" s="15">
        <f t="shared" si="0"/>
        <v>5.37037037037037E-3</v>
      </c>
      <c r="I13" s="4">
        <v>7</v>
      </c>
      <c r="J13" s="14"/>
    </row>
    <row r="14" spans="2:10" ht="17.25" customHeight="1" x14ac:dyDescent="0.2">
      <c r="B14" s="26">
        <v>9</v>
      </c>
      <c r="C14" s="61" t="s">
        <v>189</v>
      </c>
      <c r="D14" s="61" t="s">
        <v>111</v>
      </c>
      <c r="E14" s="26">
        <v>198</v>
      </c>
      <c r="F14" s="45">
        <v>0</v>
      </c>
      <c r="G14" s="11">
        <v>5.4050925925925924E-3</v>
      </c>
      <c r="H14" s="15">
        <f t="shared" si="0"/>
        <v>5.4050925925925924E-3</v>
      </c>
      <c r="I14" s="4">
        <v>9</v>
      </c>
      <c r="J14" s="14"/>
    </row>
    <row r="15" spans="2:10" ht="17.25" customHeight="1" x14ac:dyDescent="0.2">
      <c r="B15" s="26">
        <v>10</v>
      </c>
      <c r="C15" s="61" t="s">
        <v>195</v>
      </c>
      <c r="D15" s="61" t="s">
        <v>111</v>
      </c>
      <c r="E15" s="26">
        <v>10</v>
      </c>
      <c r="F15" s="11">
        <v>0</v>
      </c>
      <c r="G15" s="11">
        <v>5.4629629629629637E-3</v>
      </c>
      <c r="H15" s="15">
        <f t="shared" si="0"/>
        <v>5.4629629629629637E-3</v>
      </c>
      <c r="I15" s="4">
        <v>10</v>
      </c>
      <c r="J15" s="14"/>
    </row>
    <row r="16" spans="2:10" ht="18.75" x14ac:dyDescent="0.2">
      <c r="B16" s="26">
        <v>11</v>
      </c>
      <c r="C16" s="61" t="s">
        <v>200</v>
      </c>
      <c r="D16" s="61" t="s">
        <v>59</v>
      </c>
      <c r="E16" s="26">
        <v>21</v>
      </c>
      <c r="F16" s="11">
        <v>0</v>
      </c>
      <c r="G16" s="11">
        <v>5.5092592592592589E-3</v>
      </c>
      <c r="H16" s="15">
        <f t="shared" si="0"/>
        <v>5.5092592592592589E-3</v>
      </c>
      <c r="I16" s="4">
        <v>11</v>
      </c>
      <c r="J16" s="14"/>
    </row>
    <row r="17" spans="2:10" ht="18.75" x14ac:dyDescent="0.2">
      <c r="B17" s="26">
        <v>12</v>
      </c>
      <c r="C17" s="61" t="s">
        <v>185</v>
      </c>
      <c r="D17" s="61" t="s">
        <v>79</v>
      </c>
      <c r="E17" s="26">
        <v>192</v>
      </c>
      <c r="F17" s="11">
        <v>0</v>
      </c>
      <c r="G17" s="11">
        <v>5.5555555555555558E-3</v>
      </c>
      <c r="H17" s="15">
        <f t="shared" si="0"/>
        <v>5.5555555555555558E-3</v>
      </c>
      <c r="I17" s="4">
        <v>12</v>
      </c>
      <c r="J17" s="14"/>
    </row>
    <row r="18" spans="2:10" ht="18.75" x14ac:dyDescent="0.2">
      <c r="B18" s="26">
        <v>13</v>
      </c>
      <c r="C18" s="61" t="s">
        <v>199</v>
      </c>
      <c r="D18" s="61" t="s">
        <v>67</v>
      </c>
      <c r="E18" s="26">
        <v>20</v>
      </c>
      <c r="F18" s="11">
        <v>0</v>
      </c>
      <c r="G18" s="11">
        <v>5.5671296296296302E-3</v>
      </c>
      <c r="H18" s="15">
        <f t="shared" si="0"/>
        <v>5.5671296296296302E-3</v>
      </c>
      <c r="I18" s="4">
        <v>13</v>
      </c>
      <c r="J18" s="14"/>
    </row>
    <row r="19" spans="2:10" ht="18.75" x14ac:dyDescent="0.2">
      <c r="B19" s="26">
        <v>14</v>
      </c>
      <c r="C19" s="61" t="s">
        <v>196</v>
      </c>
      <c r="D19" s="61" t="s">
        <v>113</v>
      </c>
      <c r="E19" s="26">
        <v>11</v>
      </c>
      <c r="F19" s="11">
        <v>0</v>
      </c>
      <c r="G19" s="11">
        <v>5.6944444444444438E-3</v>
      </c>
      <c r="H19" s="15">
        <f t="shared" si="0"/>
        <v>5.6944444444444438E-3</v>
      </c>
      <c r="I19" s="4">
        <v>14</v>
      </c>
      <c r="J19" s="14"/>
    </row>
    <row r="20" spans="2:10" ht="18.75" x14ac:dyDescent="0.2">
      <c r="B20" s="26">
        <v>15</v>
      </c>
      <c r="C20" s="61" t="s">
        <v>73</v>
      </c>
      <c r="D20" s="61" t="s">
        <v>113</v>
      </c>
      <c r="E20" s="26">
        <v>24</v>
      </c>
      <c r="F20" s="11">
        <v>0</v>
      </c>
      <c r="G20" s="11">
        <v>5.7060185185185191E-3</v>
      </c>
      <c r="H20" s="15">
        <f t="shared" si="0"/>
        <v>5.7060185185185191E-3</v>
      </c>
      <c r="I20" s="4">
        <v>15</v>
      </c>
      <c r="J20" s="14"/>
    </row>
    <row r="21" spans="2:10" ht="18.75" x14ac:dyDescent="0.2">
      <c r="B21" s="26">
        <v>16</v>
      </c>
      <c r="C21" s="61" t="s">
        <v>192</v>
      </c>
      <c r="D21" s="61" t="s">
        <v>132</v>
      </c>
      <c r="E21" s="26">
        <v>4</v>
      </c>
      <c r="F21" s="11">
        <v>0</v>
      </c>
      <c r="G21" s="11">
        <v>5.7175925925925927E-3</v>
      </c>
      <c r="H21" s="15">
        <f t="shared" si="0"/>
        <v>5.7175925925925927E-3</v>
      </c>
      <c r="I21" s="4">
        <v>16</v>
      </c>
      <c r="J21" s="14"/>
    </row>
    <row r="22" spans="2:10" ht="18.75" x14ac:dyDescent="0.2">
      <c r="B22" s="26">
        <v>17</v>
      </c>
      <c r="C22" s="61" t="s">
        <v>202</v>
      </c>
      <c r="D22" s="61" t="s">
        <v>59</v>
      </c>
      <c r="E22" s="26">
        <v>25</v>
      </c>
      <c r="F22" s="11">
        <v>0</v>
      </c>
      <c r="G22" s="11">
        <v>5.7870370370370376E-3</v>
      </c>
      <c r="H22" s="15">
        <f t="shared" si="0"/>
        <v>5.7870370370370376E-3</v>
      </c>
      <c r="I22" s="4">
        <v>17</v>
      </c>
      <c r="J22" s="14"/>
    </row>
    <row r="23" spans="2:10" ht="18.75" x14ac:dyDescent="0.2">
      <c r="B23" s="26">
        <v>18</v>
      </c>
      <c r="C23" s="61" t="s">
        <v>198</v>
      </c>
      <c r="D23" s="61" t="s">
        <v>59</v>
      </c>
      <c r="E23" s="26">
        <v>14</v>
      </c>
      <c r="F23" s="45">
        <v>0</v>
      </c>
      <c r="G23" s="11">
        <v>5.7870370370370376E-3</v>
      </c>
      <c r="H23" s="15">
        <f t="shared" si="0"/>
        <v>5.7870370370370376E-3</v>
      </c>
      <c r="I23" s="4">
        <v>17</v>
      </c>
      <c r="J23" s="14"/>
    </row>
    <row r="24" spans="2:10" ht="18.75" x14ac:dyDescent="0.2">
      <c r="B24" s="26">
        <v>19</v>
      </c>
      <c r="C24" s="61" t="s">
        <v>191</v>
      </c>
      <c r="D24" s="61" t="s">
        <v>61</v>
      </c>
      <c r="E24" s="26">
        <v>1</v>
      </c>
      <c r="F24" s="45">
        <v>0</v>
      </c>
      <c r="G24" s="11">
        <v>6.0069444444444441E-3</v>
      </c>
      <c r="H24" s="15">
        <f t="shared" si="0"/>
        <v>6.0069444444444441E-3</v>
      </c>
      <c r="I24" s="4">
        <v>19</v>
      </c>
      <c r="J24" s="14"/>
    </row>
    <row r="25" spans="2:10" ht="18.75" x14ac:dyDescent="0.2">
      <c r="B25" s="26">
        <v>20</v>
      </c>
      <c r="C25" s="61" t="s">
        <v>188</v>
      </c>
      <c r="D25" s="61" t="s">
        <v>59</v>
      </c>
      <c r="E25" s="26">
        <v>197</v>
      </c>
      <c r="F25" s="45">
        <v>0</v>
      </c>
      <c r="G25" s="11">
        <v>6.030092592592593E-3</v>
      </c>
      <c r="H25" s="15">
        <f t="shared" si="0"/>
        <v>6.030092592592593E-3</v>
      </c>
      <c r="I25" s="4">
        <v>20</v>
      </c>
      <c r="J25" s="14"/>
    </row>
    <row r="26" spans="2:10" ht="18.75" x14ac:dyDescent="0.2">
      <c r="B26" s="26">
        <v>21</v>
      </c>
      <c r="C26" s="61" t="s">
        <v>187</v>
      </c>
      <c r="D26" s="61" t="s">
        <v>67</v>
      </c>
      <c r="E26" s="26">
        <v>195</v>
      </c>
      <c r="F26" s="45">
        <v>0</v>
      </c>
      <c r="G26" s="11">
        <v>6.168981481481481E-3</v>
      </c>
      <c r="H26" s="15">
        <f t="shared" si="0"/>
        <v>6.168981481481481E-3</v>
      </c>
      <c r="I26" s="4">
        <v>21</v>
      </c>
      <c r="J26" s="14"/>
    </row>
    <row r="28" spans="2:10" s="1" customFormat="1" ht="15.75" x14ac:dyDescent="0.25">
      <c r="B28" s="41"/>
      <c r="C28" s="8" t="s">
        <v>7</v>
      </c>
      <c r="D28" s="6" t="s">
        <v>10</v>
      </c>
      <c r="E28" s="42"/>
      <c r="F28" s="7"/>
      <c r="G28" s="43"/>
      <c r="H28" s="44"/>
      <c r="I28" s="39"/>
      <c r="J28" s="5"/>
    </row>
    <row r="29" spans="2:10" s="1" customFormat="1" ht="15.75" x14ac:dyDescent="0.25">
      <c r="B29" s="41"/>
      <c r="C29" s="8" t="s">
        <v>8</v>
      </c>
      <c r="D29" s="6"/>
      <c r="E29" s="42"/>
      <c r="F29" s="7"/>
      <c r="G29" s="43"/>
      <c r="H29" s="44" t="str">
        <f>IF(G29="","",G29-F29)</f>
        <v/>
      </c>
      <c r="I29" s="39"/>
      <c r="J29" s="5"/>
    </row>
  </sheetData>
  <autoFilter ref="B2:J25">
    <filterColumn colId="2" showButton="0"/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2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B2:J34"/>
  <sheetViews>
    <sheetView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L22" sqref="L22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6.140625" style="9" customWidth="1"/>
    <col min="4" max="4" width="20.140625" style="9" customWidth="1"/>
    <col min="5" max="5" width="9.85546875" style="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'юноши 2006-2007'!C2:C3</f>
        <v>Кросс "Золотая осень"</v>
      </c>
      <c r="D2" s="124" t="s">
        <v>51</v>
      </c>
      <c r="E2" s="122"/>
      <c r="F2" s="114" t="s">
        <v>13</v>
      </c>
      <c r="G2" s="115"/>
      <c r="H2" s="118" t="str">
        <f>'юноши 2006-2007'!H2:J2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"/>
      <c r="F5" s="11"/>
      <c r="G5" s="12"/>
      <c r="H5" s="13"/>
      <c r="I5" s="4"/>
      <c r="J5" s="14"/>
    </row>
    <row r="6" spans="2:10" ht="18.75" x14ac:dyDescent="0.2">
      <c r="B6" s="26">
        <v>1</v>
      </c>
      <c r="C6" s="61" t="s">
        <v>204</v>
      </c>
      <c r="D6" s="61" t="s">
        <v>71</v>
      </c>
      <c r="E6" s="26">
        <v>33</v>
      </c>
      <c r="F6" s="11">
        <v>0</v>
      </c>
      <c r="G6" s="11">
        <v>5.5092592592592589E-3</v>
      </c>
      <c r="H6" s="15">
        <f t="shared" ref="H6:H30" si="0">G6-F6</f>
        <v>5.5092592592592589E-3</v>
      </c>
      <c r="I6" s="4">
        <v>1</v>
      </c>
      <c r="J6" s="14"/>
    </row>
    <row r="7" spans="2:10" ht="18.75" x14ac:dyDescent="0.2">
      <c r="B7" s="26">
        <v>2</v>
      </c>
      <c r="C7" s="61" t="s">
        <v>207</v>
      </c>
      <c r="D7" s="61" t="s">
        <v>71</v>
      </c>
      <c r="E7" s="26">
        <v>36</v>
      </c>
      <c r="F7" s="11">
        <v>0</v>
      </c>
      <c r="G7" s="11">
        <v>5.6712962962962958E-3</v>
      </c>
      <c r="H7" s="15">
        <f t="shared" si="0"/>
        <v>5.6712962962962958E-3</v>
      </c>
      <c r="I7" s="4">
        <v>2</v>
      </c>
      <c r="J7" s="14"/>
    </row>
    <row r="8" spans="2:10" ht="18.75" x14ac:dyDescent="0.2">
      <c r="B8" s="26">
        <v>3</v>
      </c>
      <c r="C8" s="61" t="s">
        <v>210</v>
      </c>
      <c r="D8" s="61" t="s">
        <v>79</v>
      </c>
      <c r="E8" s="26">
        <v>40</v>
      </c>
      <c r="F8" s="11">
        <v>0</v>
      </c>
      <c r="G8" s="11">
        <v>5.7870370370370376E-3</v>
      </c>
      <c r="H8" s="15">
        <f t="shared" si="0"/>
        <v>5.7870370370370376E-3</v>
      </c>
      <c r="I8" s="4">
        <v>3</v>
      </c>
      <c r="J8" s="14"/>
    </row>
    <row r="9" spans="2:10" ht="18.75" x14ac:dyDescent="0.2">
      <c r="B9" s="26">
        <v>4</v>
      </c>
      <c r="C9" s="61" t="s">
        <v>21</v>
      </c>
      <c r="D9" s="61" t="s">
        <v>20</v>
      </c>
      <c r="E9" s="26">
        <v>31</v>
      </c>
      <c r="F9" s="11">
        <v>0</v>
      </c>
      <c r="G9" s="11">
        <v>6.0069444444444441E-3</v>
      </c>
      <c r="H9" s="15">
        <f t="shared" si="0"/>
        <v>6.0069444444444441E-3</v>
      </c>
      <c r="I9" s="4">
        <v>4</v>
      </c>
      <c r="J9" s="14"/>
    </row>
    <row r="10" spans="2:10" ht="18.75" x14ac:dyDescent="0.2">
      <c r="B10" s="26">
        <v>5</v>
      </c>
      <c r="C10" s="61" t="s">
        <v>215</v>
      </c>
      <c r="D10" s="61" t="s">
        <v>111</v>
      </c>
      <c r="E10" s="26">
        <v>48</v>
      </c>
      <c r="F10" s="11">
        <v>0</v>
      </c>
      <c r="G10" s="11">
        <v>6.0648148148148145E-3</v>
      </c>
      <c r="H10" s="15">
        <f t="shared" si="0"/>
        <v>6.0648148148148145E-3</v>
      </c>
      <c r="I10" s="4">
        <v>5</v>
      </c>
      <c r="J10" s="14"/>
    </row>
    <row r="11" spans="2:10" ht="18.75" x14ac:dyDescent="0.2">
      <c r="B11" s="26">
        <v>6</v>
      </c>
      <c r="C11" s="61" t="s">
        <v>208</v>
      </c>
      <c r="D11" s="61" t="s">
        <v>111</v>
      </c>
      <c r="E11" s="26">
        <v>37</v>
      </c>
      <c r="F11" s="11">
        <v>0</v>
      </c>
      <c r="G11" s="11">
        <v>6.0879629629629643E-3</v>
      </c>
      <c r="H11" s="15">
        <f t="shared" si="0"/>
        <v>6.0879629629629643E-3</v>
      </c>
      <c r="I11" s="4">
        <v>6</v>
      </c>
      <c r="J11" s="14"/>
    </row>
    <row r="12" spans="2:10" ht="18.75" x14ac:dyDescent="0.2">
      <c r="B12" s="26">
        <v>7</v>
      </c>
      <c r="C12" s="61" t="s">
        <v>209</v>
      </c>
      <c r="D12" s="61" t="s">
        <v>61</v>
      </c>
      <c r="E12" s="26">
        <v>38</v>
      </c>
      <c r="F12" s="11">
        <v>0</v>
      </c>
      <c r="G12" s="11">
        <v>6.145833333333333E-3</v>
      </c>
      <c r="H12" s="15">
        <f t="shared" si="0"/>
        <v>6.145833333333333E-3</v>
      </c>
      <c r="I12" s="4">
        <v>7</v>
      </c>
      <c r="J12" s="14"/>
    </row>
    <row r="13" spans="2:10" ht="18.75" x14ac:dyDescent="0.2">
      <c r="B13" s="26">
        <v>8</v>
      </c>
      <c r="C13" s="61" t="s">
        <v>214</v>
      </c>
      <c r="D13" s="61" t="s">
        <v>132</v>
      </c>
      <c r="E13" s="26">
        <v>46</v>
      </c>
      <c r="F13" s="11">
        <v>0</v>
      </c>
      <c r="G13" s="11">
        <v>6.1805555555555563E-3</v>
      </c>
      <c r="H13" s="15">
        <f t="shared" si="0"/>
        <v>6.1805555555555563E-3</v>
      </c>
      <c r="I13" s="4">
        <v>8</v>
      </c>
      <c r="J13" s="14"/>
    </row>
    <row r="14" spans="2:10" ht="17.25" customHeight="1" x14ac:dyDescent="0.2">
      <c r="B14" s="26">
        <v>9</v>
      </c>
      <c r="C14" s="61" t="s">
        <v>220</v>
      </c>
      <c r="D14" s="61" t="s">
        <v>60</v>
      </c>
      <c r="E14" s="26">
        <v>57</v>
      </c>
      <c r="F14" s="11">
        <v>0</v>
      </c>
      <c r="G14" s="11">
        <v>6.1921296296296299E-3</v>
      </c>
      <c r="H14" s="15">
        <f t="shared" si="0"/>
        <v>6.1921296296296299E-3</v>
      </c>
      <c r="I14" s="4">
        <v>9</v>
      </c>
      <c r="J14" s="14"/>
    </row>
    <row r="15" spans="2:10" ht="17.25" customHeight="1" x14ac:dyDescent="0.2">
      <c r="B15" s="26">
        <v>10</v>
      </c>
      <c r="C15" s="61" t="s">
        <v>217</v>
      </c>
      <c r="D15" s="61" t="s">
        <v>113</v>
      </c>
      <c r="E15" s="26">
        <v>51</v>
      </c>
      <c r="F15" s="11">
        <v>0</v>
      </c>
      <c r="G15" s="11">
        <v>6.4236111111111117E-3</v>
      </c>
      <c r="H15" s="15">
        <f t="shared" si="0"/>
        <v>6.4236111111111117E-3</v>
      </c>
      <c r="I15" s="4">
        <v>10</v>
      </c>
      <c r="J15" s="14"/>
    </row>
    <row r="16" spans="2:10" ht="17.25" customHeight="1" x14ac:dyDescent="0.2">
      <c r="B16" s="26">
        <v>11</v>
      </c>
      <c r="C16" s="61" t="s">
        <v>22</v>
      </c>
      <c r="D16" s="61" t="s">
        <v>20</v>
      </c>
      <c r="E16" s="26">
        <v>42</v>
      </c>
      <c r="F16" s="11">
        <v>0</v>
      </c>
      <c r="G16" s="11">
        <v>6.6898148148148142E-3</v>
      </c>
      <c r="H16" s="15">
        <f t="shared" si="0"/>
        <v>6.6898148148148142E-3</v>
      </c>
      <c r="I16" s="4">
        <v>11</v>
      </c>
      <c r="J16" s="14"/>
    </row>
    <row r="17" spans="2:10" ht="17.25" customHeight="1" x14ac:dyDescent="0.2">
      <c r="B17" s="26">
        <v>12</v>
      </c>
      <c r="C17" s="61" t="s">
        <v>222</v>
      </c>
      <c r="D17" s="61" t="s">
        <v>79</v>
      </c>
      <c r="E17" s="26">
        <v>60</v>
      </c>
      <c r="F17" s="11">
        <v>0</v>
      </c>
      <c r="G17" s="11">
        <v>6.9212962962962969E-3</v>
      </c>
      <c r="H17" s="15">
        <f t="shared" si="0"/>
        <v>6.9212962962962969E-3</v>
      </c>
      <c r="I17" s="4">
        <v>12</v>
      </c>
      <c r="J17" s="14"/>
    </row>
    <row r="18" spans="2:10" ht="17.25" customHeight="1" x14ac:dyDescent="0.2">
      <c r="B18" s="26">
        <v>13</v>
      </c>
      <c r="C18" s="61" t="s">
        <v>206</v>
      </c>
      <c r="D18" s="61" t="s">
        <v>59</v>
      </c>
      <c r="E18" s="26">
        <v>35</v>
      </c>
      <c r="F18" s="11">
        <v>0</v>
      </c>
      <c r="G18" s="11">
        <v>6.9675925925925921E-3</v>
      </c>
      <c r="H18" s="15">
        <f t="shared" si="0"/>
        <v>6.9675925925925921E-3</v>
      </c>
      <c r="I18" s="4">
        <v>13</v>
      </c>
      <c r="J18" s="14"/>
    </row>
    <row r="19" spans="2:10" ht="17.25" customHeight="1" x14ac:dyDescent="0.2">
      <c r="B19" s="26">
        <v>14</v>
      </c>
      <c r="C19" s="61" t="s">
        <v>218</v>
      </c>
      <c r="D19" s="61" t="s">
        <v>132</v>
      </c>
      <c r="E19" s="26">
        <v>55</v>
      </c>
      <c r="F19" s="11">
        <v>0</v>
      </c>
      <c r="G19" s="11">
        <v>7.0254629629629634E-3</v>
      </c>
      <c r="H19" s="15">
        <f t="shared" si="0"/>
        <v>7.0254629629629634E-3</v>
      </c>
      <c r="I19" s="4">
        <v>14</v>
      </c>
      <c r="J19" s="14"/>
    </row>
    <row r="20" spans="2:10" ht="17.25" customHeight="1" x14ac:dyDescent="0.2">
      <c r="B20" s="26">
        <v>15</v>
      </c>
      <c r="C20" s="61" t="s">
        <v>213</v>
      </c>
      <c r="D20" s="61" t="s">
        <v>82</v>
      </c>
      <c r="E20" s="26">
        <v>44</v>
      </c>
      <c r="F20" s="11">
        <v>0</v>
      </c>
      <c r="G20" s="11">
        <v>7.0486111111111105E-3</v>
      </c>
      <c r="H20" s="15">
        <f t="shared" si="0"/>
        <v>7.0486111111111105E-3</v>
      </c>
      <c r="I20" s="4">
        <v>15</v>
      </c>
      <c r="J20" s="14"/>
    </row>
    <row r="21" spans="2:10" ht="17.25" customHeight="1" x14ac:dyDescent="0.2">
      <c r="B21" s="26">
        <v>16</v>
      </c>
      <c r="C21" s="61" t="s">
        <v>216</v>
      </c>
      <c r="D21" s="61" t="s">
        <v>132</v>
      </c>
      <c r="E21" s="26">
        <v>50</v>
      </c>
      <c r="F21" s="11">
        <v>0</v>
      </c>
      <c r="G21" s="11">
        <v>7.0486111111111105E-3</v>
      </c>
      <c r="H21" s="15">
        <f t="shared" si="0"/>
        <v>7.0486111111111105E-3</v>
      </c>
      <c r="I21" s="4">
        <v>15</v>
      </c>
      <c r="J21" s="14"/>
    </row>
    <row r="22" spans="2:10" ht="17.25" customHeight="1" x14ac:dyDescent="0.2">
      <c r="B22" s="26">
        <v>17</v>
      </c>
      <c r="C22" s="61" t="s">
        <v>221</v>
      </c>
      <c r="D22" s="61" t="s">
        <v>67</v>
      </c>
      <c r="E22" s="26">
        <v>59</v>
      </c>
      <c r="F22" s="29">
        <v>0</v>
      </c>
      <c r="G22" s="29">
        <v>7.0601851851851841E-3</v>
      </c>
      <c r="H22" s="30">
        <f t="shared" si="0"/>
        <v>7.0601851851851841E-3</v>
      </c>
      <c r="I22" s="4">
        <v>17</v>
      </c>
      <c r="J22" s="31"/>
    </row>
    <row r="23" spans="2:10" ht="17.25" customHeight="1" x14ac:dyDescent="0.2">
      <c r="B23" s="26">
        <v>18</v>
      </c>
      <c r="C23" s="61" t="s">
        <v>347</v>
      </c>
      <c r="D23" s="61" t="s">
        <v>57</v>
      </c>
      <c r="E23" s="26">
        <v>45</v>
      </c>
      <c r="F23" s="11">
        <v>0</v>
      </c>
      <c r="G23" s="11">
        <v>7.1527777777777787E-3</v>
      </c>
      <c r="H23" s="15">
        <f t="shared" si="0"/>
        <v>7.1527777777777787E-3</v>
      </c>
      <c r="I23" s="4">
        <v>18</v>
      </c>
      <c r="J23" s="35"/>
    </row>
    <row r="24" spans="2:10" ht="18.75" x14ac:dyDescent="0.2">
      <c r="B24" s="26">
        <v>19</v>
      </c>
      <c r="C24" s="61" t="s">
        <v>336</v>
      </c>
      <c r="D24" s="61" t="s">
        <v>113</v>
      </c>
      <c r="E24" s="26">
        <v>62</v>
      </c>
      <c r="F24" s="29">
        <v>0</v>
      </c>
      <c r="G24" s="29">
        <v>7.4537037037037028E-3</v>
      </c>
      <c r="H24" s="30">
        <f t="shared" si="0"/>
        <v>7.4537037037037028E-3</v>
      </c>
      <c r="I24" s="4">
        <v>19</v>
      </c>
      <c r="J24" s="31"/>
    </row>
    <row r="25" spans="2:10" ht="18.75" x14ac:dyDescent="0.2">
      <c r="B25" s="26">
        <v>20</v>
      </c>
      <c r="C25" s="61" t="s">
        <v>212</v>
      </c>
      <c r="D25" s="61" t="s">
        <v>63</v>
      </c>
      <c r="E25" s="26">
        <v>43</v>
      </c>
      <c r="F25" s="11">
        <v>0</v>
      </c>
      <c r="G25" s="11">
        <v>7.4999999999999997E-3</v>
      </c>
      <c r="H25" s="15">
        <f t="shared" si="0"/>
        <v>7.4999999999999997E-3</v>
      </c>
      <c r="I25" s="4">
        <v>20</v>
      </c>
      <c r="J25" s="35"/>
    </row>
    <row r="26" spans="2:10" ht="18.75" x14ac:dyDescent="0.2">
      <c r="B26" s="26">
        <v>21</v>
      </c>
      <c r="C26" s="61" t="s">
        <v>205</v>
      </c>
      <c r="D26" s="61" t="s">
        <v>67</v>
      </c>
      <c r="E26" s="26">
        <v>34</v>
      </c>
      <c r="F26" s="29">
        <v>0</v>
      </c>
      <c r="G26" s="29">
        <v>7.6157407407407415E-3</v>
      </c>
      <c r="H26" s="30">
        <f t="shared" si="0"/>
        <v>7.6157407407407415E-3</v>
      </c>
      <c r="I26" s="4">
        <v>21</v>
      </c>
      <c r="J26" s="31"/>
    </row>
    <row r="27" spans="2:10" ht="18.75" x14ac:dyDescent="0.2">
      <c r="B27" s="26">
        <v>22</v>
      </c>
      <c r="C27" s="61" t="s">
        <v>211</v>
      </c>
      <c r="D27" s="61" t="s">
        <v>113</v>
      </c>
      <c r="E27" s="26">
        <v>41</v>
      </c>
      <c r="F27" s="29">
        <v>0</v>
      </c>
      <c r="G27" s="29">
        <v>7.719907407407408E-3</v>
      </c>
      <c r="H27" s="30">
        <f t="shared" si="0"/>
        <v>7.719907407407408E-3</v>
      </c>
      <c r="I27" s="4">
        <v>22</v>
      </c>
      <c r="J27" s="31"/>
    </row>
    <row r="28" spans="2:10" ht="18.75" x14ac:dyDescent="0.2">
      <c r="B28" s="26">
        <v>23</v>
      </c>
      <c r="C28" s="61" t="s">
        <v>219</v>
      </c>
      <c r="D28" s="64" t="s">
        <v>79</v>
      </c>
      <c r="E28" s="47">
        <v>56</v>
      </c>
      <c r="F28" s="29">
        <v>0</v>
      </c>
      <c r="G28" s="29">
        <v>9.3055555555555548E-3</v>
      </c>
      <c r="H28" s="30">
        <f t="shared" si="0"/>
        <v>9.3055555555555548E-3</v>
      </c>
      <c r="I28" s="4">
        <v>23</v>
      </c>
      <c r="J28" s="57"/>
    </row>
    <row r="29" spans="2:10" ht="18.75" x14ac:dyDescent="0.2">
      <c r="B29" s="26">
        <v>24</v>
      </c>
      <c r="C29" s="61" t="s">
        <v>203</v>
      </c>
      <c r="D29" s="61" t="s">
        <v>79</v>
      </c>
      <c r="E29" s="26">
        <v>30</v>
      </c>
      <c r="F29" s="11">
        <v>0</v>
      </c>
      <c r="G29" s="11">
        <v>9.2939814814814812E-3</v>
      </c>
      <c r="H29" s="15">
        <f t="shared" si="0"/>
        <v>9.2939814814814812E-3</v>
      </c>
      <c r="I29" s="4">
        <v>24</v>
      </c>
      <c r="J29" s="14"/>
    </row>
    <row r="30" spans="2:10" ht="18.75" x14ac:dyDescent="0.2">
      <c r="B30" s="26">
        <v>25</v>
      </c>
      <c r="C30" s="61" t="s">
        <v>335</v>
      </c>
      <c r="D30" s="61" t="s">
        <v>113</v>
      </c>
      <c r="E30" s="26">
        <v>49</v>
      </c>
      <c r="F30" s="32">
        <v>0</v>
      </c>
      <c r="G30" s="32">
        <v>9.8379629629629633E-3</v>
      </c>
      <c r="H30" s="33">
        <f t="shared" si="0"/>
        <v>9.8379629629629633E-3</v>
      </c>
      <c r="I30" s="4">
        <v>25</v>
      </c>
      <c r="J30" s="35"/>
    </row>
    <row r="33" spans="2:10" s="1" customFormat="1" ht="15.75" x14ac:dyDescent="0.25">
      <c r="B33" s="41"/>
      <c r="C33" s="8" t="s">
        <v>7</v>
      </c>
      <c r="D33" s="6" t="s">
        <v>10</v>
      </c>
      <c r="E33" s="42"/>
      <c r="F33" s="7"/>
      <c r="G33" s="43"/>
      <c r="H33" s="44"/>
      <c r="I33" s="39"/>
      <c r="J33" s="5"/>
    </row>
    <row r="34" spans="2:10" s="1" customFormat="1" ht="15.75" x14ac:dyDescent="0.25">
      <c r="B34" s="41"/>
      <c r="C34" s="8" t="s">
        <v>8</v>
      </c>
      <c r="D34" s="6"/>
      <c r="E34" s="42"/>
      <c r="F34" s="7"/>
      <c r="G34" s="43"/>
      <c r="H34" s="44" t="str">
        <f>IF(G34="","",G34-F34)</f>
        <v/>
      </c>
      <c r="I34" s="39"/>
      <c r="J34" s="5"/>
    </row>
  </sheetData>
  <autoFilter ref="B2:J30">
    <filterColumn colId="2" showButton="0"/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1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B2:J2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3" sqref="I13"/>
    </sheetView>
  </sheetViews>
  <sheetFormatPr defaultRowHeight="12.75" x14ac:dyDescent="0.2"/>
  <cols>
    <col min="1" max="1" width="4.42578125" style="9" customWidth="1"/>
    <col min="2" max="2" width="5.42578125" style="19" customWidth="1"/>
    <col min="3" max="3" width="34.28515625" style="9" customWidth="1"/>
    <col min="4" max="4" width="19.85546875" style="9" customWidth="1"/>
    <col min="5" max="5" width="9.85546875" style="9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2" spans="2:10" ht="22.5" customHeight="1" x14ac:dyDescent="0.2">
      <c r="B2" s="121" t="s">
        <v>12</v>
      </c>
      <c r="C2" s="122" t="str">
        <f>'юноши 2004-2005'!C2:C3</f>
        <v>Кросс "Золотая осень"</v>
      </c>
      <c r="D2" s="124" t="s">
        <v>52</v>
      </c>
      <c r="E2" s="122"/>
      <c r="F2" s="114" t="s">
        <v>13</v>
      </c>
      <c r="G2" s="115"/>
      <c r="H2" s="118" t="str">
        <f>'юноши 2004-2005'!H2:J2</f>
        <v>23.09.2017 г.</v>
      </c>
      <c r="I2" s="119"/>
      <c r="J2" s="120"/>
    </row>
    <row r="3" spans="2:10" ht="22.5" customHeight="1" x14ac:dyDescent="0.2">
      <c r="B3" s="121"/>
      <c r="C3" s="123"/>
      <c r="D3" s="125"/>
      <c r="E3" s="123"/>
      <c r="F3" s="116"/>
      <c r="G3" s="117"/>
      <c r="H3" s="118" t="s">
        <v>11</v>
      </c>
      <c r="I3" s="119"/>
      <c r="J3" s="120"/>
    </row>
    <row r="4" spans="2:10" ht="25.5" x14ac:dyDescent="0.2">
      <c r="B4" s="2"/>
      <c r="C4" s="2" t="s">
        <v>0</v>
      </c>
      <c r="D4" s="21" t="s">
        <v>9</v>
      </c>
      <c r="E4" s="50" t="s">
        <v>1</v>
      </c>
      <c r="F4" s="21" t="s">
        <v>2</v>
      </c>
      <c r="G4" s="21" t="s">
        <v>3</v>
      </c>
      <c r="H4" s="22" t="s">
        <v>4</v>
      </c>
      <c r="I4" s="21" t="s">
        <v>5</v>
      </c>
      <c r="J4" s="21" t="s">
        <v>6</v>
      </c>
    </row>
    <row r="5" spans="2:10" ht="19.5" x14ac:dyDescent="0.2">
      <c r="B5" s="24"/>
      <c r="C5" s="25"/>
      <c r="E5" s="10"/>
      <c r="F5" s="11"/>
      <c r="G5" s="12"/>
      <c r="H5" s="13"/>
      <c r="I5" s="4"/>
      <c r="J5" s="14"/>
    </row>
    <row r="6" spans="2:10" ht="18.75" x14ac:dyDescent="0.2">
      <c r="B6" s="26">
        <v>1</v>
      </c>
      <c r="C6" s="61" t="s">
        <v>356</v>
      </c>
      <c r="D6" s="61" t="s">
        <v>57</v>
      </c>
      <c r="E6" s="26">
        <v>200</v>
      </c>
      <c r="F6" s="45">
        <v>0</v>
      </c>
      <c r="G6" s="11">
        <v>4.5023148148148149E-3</v>
      </c>
      <c r="H6" s="15">
        <f t="shared" ref="H6:H20" si="0">G6-F6</f>
        <v>4.5023148148148149E-3</v>
      </c>
      <c r="I6" s="4">
        <v>1</v>
      </c>
      <c r="J6" s="14"/>
    </row>
    <row r="7" spans="2:10" ht="18.75" x14ac:dyDescent="0.2">
      <c r="B7" s="26">
        <v>2</v>
      </c>
      <c r="C7" s="61" t="s">
        <v>24</v>
      </c>
      <c r="D7" s="61" t="s">
        <v>71</v>
      </c>
      <c r="E7" s="26">
        <v>69</v>
      </c>
      <c r="F7" s="11">
        <v>0</v>
      </c>
      <c r="G7" s="11">
        <v>4.5601851851851853E-3</v>
      </c>
      <c r="H7" s="15">
        <f t="shared" si="0"/>
        <v>4.5601851851851853E-3</v>
      </c>
      <c r="I7" s="4">
        <v>2</v>
      </c>
      <c r="J7" s="14"/>
    </row>
    <row r="8" spans="2:10" ht="18.75" x14ac:dyDescent="0.2">
      <c r="B8" s="26">
        <v>3</v>
      </c>
      <c r="C8" s="61" t="s">
        <v>230</v>
      </c>
      <c r="D8" s="61" t="s">
        <v>71</v>
      </c>
      <c r="E8" s="26">
        <v>77</v>
      </c>
      <c r="F8" s="11">
        <v>0</v>
      </c>
      <c r="G8" s="11">
        <v>4.6643518518518518E-3</v>
      </c>
      <c r="H8" s="15">
        <f t="shared" si="0"/>
        <v>4.6643518518518518E-3</v>
      </c>
      <c r="I8" s="4">
        <v>3</v>
      </c>
      <c r="J8" s="14"/>
    </row>
    <row r="9" spans="2:10" ht="18.75" x14ac:dyDescent="0.2">
      <c r="B9" s="26">
        <v>5</v>
      </c>
      <c r="C9" s="61" t="s">
        <v>223</v>
      </c>
      <c r="D9" s="61" t="s">
        <v>60</v>
      </c>
      <c r="E9" s="26">
        <v>66</v>
      </c>
      <c r="F9" s="11">
        <v>0</v>
      </c>
      <c r="G9" s="11">
        <v>4.7337962962962958E-3</v>
      </c>
      <c r="H9" s="15">
        <f t="shared" si="0"/>
        <v>4.7337962962962958E-3</v>
      </c>
      <c r="I9" s="4">
        <v>4</v>
      </c>
      <c r="J9" s="14"/>
    </row>
    <row r="10" spans="2:10" ht="18.75" x14ac:dyDescent="0.2">
      <c r="B10" s="26">
        <v>6</v>
      </c>
      <c r="C10" s="61" t="s">
        <v>318</v>
      </c>
      <c r="D10" s="61" t="s">
        <v>319</v>
      </c>
      <c r="E10" s="26">
        <v>65</v>
      </c>
      <c r="F10" s="11">
        <v>0</v>
      </c>
      <c r="G10" s="11">
        <v>4.8032407407407407E-3</v>
      </c>
      <c r="H10" s="15">
        <f t="shared" si="0"/>
        <v>4.8032407407407407E-3</v>
      </c>
      <c r="I10" s="4">
        <v>5</v>
      </c>
      <c r="J10" s="14"/>
    </row>
    <row r="11" spans="2:10" ht="18.75" x14ac:dyDescent="0.2">
      <c r="B11" s="26">
        <v>7</v>
      </c>
      <c r="C11" s="61" t="s">
        <v>225</v>
      </c>
      <c r="D11" s="61" t="s">
        <v>79</v>
      </c>
      <c r="E11" s="26">
        <v>71</v>
      </c>
      <c r="F11" s="11">
        <v>0</v>
      </c>
      <c r="G11" s="11">
        <v>4.8263888888888887E-3</v>
      </c>
      <c r="H11" s="15">
        <f t="shared" si="0"/>
        <v>4.8263888888888887E-3</v>
      </c>
      <c r="I11" s="4">
        <v>6</v>
      </c>
      <c r="J11" s="14"/>
    </row>
    <row r="12" spans="2:10" ht="18.75" x14ac:dyDescent="0.2">
      <c r="B12" s="26">
        <v>8</v>
      </c>
      <c r="C12" s="61" t="s">
        <v>232</v>
      </c>
      <c r="D12" s="61" t="s">
        <v>194</v>
      </c>
      <c r="E12" s="26">
        <v>82</v>
      </c>
      <c r="F12" s="11">
        <v>0</v>
      </c>
      <c r="G12" s="11">
        <v>4.8263888888888887E-3</v>
      </c>
      <c r="H12" s="15">
        <f t="shared" si="0"/>
        <v>4.8263888888888887E-3</v>
      </c>
      <c r="I12" s="4">
        <v>6</v>
      </c>
      <c r="J12" s="14"/>
    </row>
    <row r="13" spans="2:10" ht="18.75" x14ac:dyDescent="0.2">
      <c r="B13" s="26">
        <v>10</v>
      </c>
      <c r="C13" s="61" t="s">
        <v>351</v>
      </c>
      <c r="D13" s="61" t="s">
        <v>314</v>
      </c>
      <c r="E13" s="26">
        <v>97</v>
      </c>
      <c r="F13" s="11">
        <v>0</v>
      </c>
      <c r="G13" s="11">
        <v>4.8726851851851856E-3</v>
      </c>
      <c r="H13" s="15">
        <f t="shared" si="0"/>
        <v>4.8726851851851856E-3</v>
      </c>
      <c r="I13" s="4">
        <v>8</v>
      </c>
      <c r="J13" s="14"/>
    </row>
    <row r="14" spans="2:10" ht="17.25" customHeight="1" x14ac:dyDescent="0.2">
      <c r="B14" s="26">
        <v>11</v>
      </c>
      <c r="C14" s="61" t="s">
        <v>227</v>
      </c>
      <c r="D14" s="61" t="s">
        <v>57</v>
      </c>
      <c r="E14" s="26">
        <v>73</v>
      </c>
      <c r="F14" s="11">
        <v>0</v>
      </c>
      <c r="G14" s="11">
        <v>4.9305555555555552E-3</v>
      </c>
      <c r="H14" s="15">
        <f t="shared" si="0"/>
        <v>4.9305555555555552E-3</v>
      </c>
      <c r="I14" s="4">
        <v>9</v>
      </c>
      <c r="J14" s="14"/>
    </row>
    <row r="15" spans="2:10" ht="17.25" customHeight="1" x14ac:dyDescent="0.2">
      <c r="B15" s="26">
        <v>12</v>
      </c>
      <c r="C15" s="61" t="s">
        <v>229</v>
      </c>
      <c r="D15" s="61" t="s">
        <v>79</v>
      </c>
      <c r="E15" s="26">
        <v>76</v>
      </c>
      <c r="F15" s="11">
        <v>0</v>
      </c>
      <c r="G15" s="11">
        <v>5.0578703703703706E-3</v>
      </c>
      <c r="H15" s="15">
        <f t="shared" si="0"/>
        <v>5.0578703703703706E-3</v>
      </c>
      <c r="I15" s="4">
        <v>10</v>
      </c>
      <c r="J15" s="14"/>
    </row>
    <row r="16" spans="2:10" ht="17.25" customHeight="1" x14ac:dyDescent="0.2">
      <c r="B16" s="26">
        <v>15</v>
      </c>
      <c r="C16" s="61" t="s">
        <v>224</v>
      </c>
      <c r="D16" s="61" t="s">
        <v>20</v>
      </c>
      <c r="E16" s="26">
        <v>67</v>
      </c>
      <c r="F16" s="32">
        <v>0</v>
      </c>
      <c r="G16" s="32">
        <v>5.0694444444444441E-3</v>
      </c>
      <c r="H16" s="33">
        <f t="shared" si="0"/>
        <v>5.0694444444444441E-3</v>
      </c>
      <c r="I16" s="4">
        <v>11</v>
      </c>
      <c r="J16" s="35"/>
    </row>
    <row r="17" spans="2:10" ht="18.75" x14ac:dyDescent="0.2">
      <c r="B17" s="26">
        <v>17</v>
      </c>
      <c r="C17" s="61" t="s">
        <v>226</v>
      </c>
      <c r="D17" s="61" t="s">
        <v>71</v>
      </c>
      <c r="E17" s="26">
        <v>72</v>
      </c>
      <c r="F17" s="32">
        <v>0</v>
      </c>
      <c r="G17" s="32">
        <v>5.37037037037037E-3</v>
      </c>
      <c r="H17" s="33">
        <f t="shared" si="0"/>
        <v>5.37037037037037E-3</v>
      </c>
      <c r="I17" s="4">
        <v>12</v>
      </c>
      <c r="J17" s="35"/>
    </row>
    <row r="18" spans="2:10" ht="18.75" x14ac:dyDescent="0.2">
      <c r="B18" s="26">
        <v>18</v>
      </c>
      <c r="C18" s="61" t="s">
        <v>231</v>
      </c>
      <c r="D18" s="61" t="s">
        <v>20</v>
      </c>
      <c r="E18" s="26">
        <v>80</v>
      </c>
      <c r="F18" s="32">
        <v>0</v>
      </c>
      <c r="G18" s="32">
        <v>5.3819444444444453E-3</v>
      </c>
      <c r="H18" s="33">
        <f t="shared" si="0"/>
        <v>5.3819444444444453E-3</v>
      </c>
      <c r="I18" s="4">
        <v>13</v>
      </c>
      <c r="J18" s="35"/>
    </row>
    <row r="19" spans="2:10" ht="18.75" x14ac:dyDescent="0.2">
      <c r="B19" s="26">
        <v>19</v>
      </c>
      <c r="C19" s="61" t="s">
        <v>228</v>
      </c>
      <c r="D19" s="61" t="s">
        <v>71</v>
      </c>
      <c r="E19" s="26">
        <v>75</v>
      </c>
      <c r="F19" s="32">
        <v>0</v>
      </c>
      <c r="G19" s="32">
        <v>5.6481481481481478E-3</v>
      </c>
      <c r="H19" s="33">
        <f t="shared" si="0"/>
        <v>5.6481481481481478E-3</v>
      </c>
      <c r="I19" s="4">
        <v>14</v>
      </c>
      <c r="J19" s="35"/>
    </row>
    <row r="20" spans="2:10" ht="18.75" x14ac:dyDescent="0.2">
      <c r="B20" s="26"/>
      <c r="C20" s="61"/>
      <c r="D20" s="61"/>
      <c r="E20" s="26"/>
      <c r="F20" s="32">
        <v>0</v>
      </c>
      <c r="G20" s="32">
        <v>0</v>
      </c>
      <c r="H20" s="33">
        <f t="shared" si="0"/>
        <v>0</v>
      </c>
      <c r="I20" s="49"/>
      <c r="J20" s="35"/>
    </row>
    <row r="21" spans="2:10" ht="18.75" x14ac:dyDescent="0.2">
      <c r="B21" s="20"/>
      <c r="C21" s="63"/>
      <c r="D21" s="63"/>
      <c r="E21" s="62"/>
      <c r="F21" s="36"/>
      <c r="G21" s="37"/>
      <c r="H21" s="38"/>
      <c r="I21" s="39"/>
      <c r="J21" s="16"/>
    </row>
    <row r="22" spans="2:10" s="1" customFormat="1" ht="15.75" x14ac:dyDescent="0.25">
      <c r="B22" s="41"/>
      <c r="C22" s="8" t="s">
        <v>7</v>
      </c>
      <c r="D22" s="6" t="s">
        <v>10</v>
      </c>
      <c r="E22" s="42"/>
      <c r="F22" s="7"/>
      <c r="G22" s="43"/>
      <c r="H22" s="44"/>
      <c r="I22" s="39"/>
      <c r="J22" s="5"/>
    </row>
    <row r="23" spans="2:10" s="1" customFormat="1" ht="15.75" x14ac:dyDescent="0.25">
      <c r="B23" s="41"/>
      <c r="C23" s="8" t="s">
        <v>8</v>
      </c>
      <c r="D23" s="6"/>
      <c r="E23" s="42"/>
      <c r="F23" s="7"/>
      <c r="G23" s="43"/>
      <c r="H23" s="44" t="str">
        <f>IF(G23="","",G23-F23)</f>
        <v/>
      </c>
      <c r="I23" s="39"/>
      <c r="J23" s="5"/>
    </row>
    <row r="24" spans="2:10" x14ac:dyDescent="0.2">
      <c r="F24" s="40"/>
      <c r="G24" s="40"/>
      <c r="H24" s="40"/>
      <c r="I24" s="40"/>
    </row>
    <row r="25" spans="2:10" x14ac:dyDescent="0.2">
      <c r="F25" s="40"/>
      <c r="G25" s="40"/>
      <c r="H25" s="40"/>
      <c r="I25" s="40"/>
    </row>
  </sheetData>
  <autoFilter ref="B2:J18">
    <filterColumn colId="2" showButton="0"/>
    <filterColumn colId="4" showButton="0"/>
    <filterColumn colId="6" showButton="0"/>
    <filterColumn colId="7" showButton="0"/>
  </autoFilter>
  <mergeCells count="6">
    <mergeCell ref="B2:B3"/>
    <mergeCell ref="C2:C3"/>
    <mergeCell ref="F2:G3"/>
    <mergeCell ref="H2:J2"/>
    <mergeCell ref="H3:J3"/>
    <mergeCell ref="D2:E3"/>
  </mergeCells>
  <phoneticPr fontId="35" type="noConversion"/>
  <pageMargins left="0" right="0" top="0" bottom="0" header="0" footer="0"/>
  <pageSetup paperSize="9" scale="8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мальчики 2008-2009</vt:lpstr>
      <vt:lpstr>девочки 2008-2009</vt:lpstr>
      <vt:lpstr>юноши 2006-2007</vt:lpstr>
      <vt:lpstr>девочки 2006-2007</vt:lpstr>
      <vt:lpstr>юноши 2004-2005</vt:lpstr>
      <vt:lpstr>девушки 2004-2005</vt:lpstr>
      <vt:lpstr>юноши 2002-2003</vt:lpstr>
      <vt:lpstr>девушки 2002-2003</vt:lpstr>
      <vt:lpstr>юноши 2000-2001</vt:lpstr>
      <vt:lpstr>девушки 2000-2001</vt:lpstr>
      <vt:lpstr>девушки 18-29</vt:lpstr>
      <vt:lpstr>женщины 30-39</vt:lpstr>
      <vt:lpstr>женщины 40-49</vt:lpstr>
      <vt:lpstr>женщины 50 и старше</vt:lpstr>
      <vt:lpstr>мужчины 40-49</vt:lpstr>
      <vt:lpstr>мужчины 50 и старше</vt:lpstr>
      <vt:lpstr>юноши 18-29</vt:lpstr>
      <vt:lpstr>мужчины 30-39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БыстроваЗА</cp:lastModifiedBy>
  <cp:lastPrinted>2017-09-23T11:17:12Z</cp:lastPrinted>
  <dcterms:created xsi:type="dcterms:W3CDTF">2014-12-12T13:58:25Z</dcterms:created>
  <dcterms:modified xsi:type="dcterms:W3CDTF">2017-09-26T05:16:24Z</dcterms:modified>
</cp:coreProperties>
</file>