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6380" windowHeight="8190" tabRatio="944" activeTab="7"/>
  </bookViews>
  <sheets>
    <sheet name="девушки 18-29" sheetId="29" r:id="rId1"/>
    <sheet name="женщины 30-39" sheetId="30" r:id="rId2"/>
    <sheet name="женщины 40-49" sheetId="23" r:id="rId3"/>
    <sheet name="женщины 50 и старше" sheetId="24" r:id="rId4"/>
    <sheet name="мужчины 40-49" sheetId="35" r:id="rId5"/>
    <sheet name="мужчины 50 и старше" sheetId="36" r:id="rId6"/>
    <sheet name="юноши 18-29" sheetId="31" r:id="rId7"/>
    <sheet name="мужчины 30-39" sheetId="34" r:id="rId8"/>
    <sheet name="Лист1" sheetId="38" r:id="rId9"/>
    <sheet name="Лист2" sheetId="39" r:id="rId10"/>
  </sheets>
  <definedNames>
    <definedName name="_GoBack" localSheetId="5">'мужчины 50 и старше'!#REF!</definedName>
  </definedNames>
  <calcPr calcId="145621"/>
</workbook>
</file>

<file path=xl/calcChain.xml><?xml version="1.0" encoding="utf-8"?>
<calcChain xmlns="http://schemas.openxmlformats.org/spreadsheetml/2006/main">
  <c r="I9" i="30" l="1"/>
  <c r="I10" i="30"/>
  <c r="H8" i="34"/>
  <c r="H7" i="34"/>
  <c r="H6" i="34"/>
  <c r="H14" i="31"/>
  <c r="H13" i="31"/>
  <c r="H7" i="31"/>
  <c r="H10" i="31"/>
  <c r="H9" i="31"/>
  <c r="H8" i="31"/>
  <c r="H12" i="31"/>
  <c r="H11" i="31"/>
  <c r="H8" i="36"/>
  <c r="H7" i="36"/>
  <c r="H9" i="36"/>
  <c r="H10" i="35"/>
  <c r="H9" i="35"/>
  <c r="H8" i="35"/>
  <c r="H6" i="35"/>
  <c r="H7" i="35"/>
  <c r="I13" i="24"/>
  <c r="I12" i="24"/>
  <c r="I11" i="24"/>
  <c r="I10" i="24"/>
  <c r="I9" i="24"/>
  <c r="I6" i="24"/>
  <c r="I8" i="24"/>
  <c r="I7" i="24"/>
  <c r="I18" i="23"/>
  <c r="I17" i="23"/>
  <c r="I12" i="23"/>
  <c r="I13" i="23"/>
  <c r="I9" i="23"/>
  <c r="I14" i="23"/>
  <c r="I16" i="23"/>
  <c r="I15" i="23"/>
  <c r="I10" i="23"/>
  <c r="I11" i="23"/>
  <c r="I8" i="23"/>
  <c r="I6" i="23"/>
  <c r="I7" i="23"/>
  <c r="I8" i="30"/>
  <c r="I7" i="30"/>
  <c r="I12" i="30"/>
  <c r="I15" i="30"/>
  <c r="I16" i="30"/>
  <c r="I6" i="30"/>
  <c r="I20" i="30"/>
  <c r="I22" i="30"/>
  <c r="I21" i="30"/>
  <c r="I18" i="30"/>
  <c r="I19" i="30"/>
  <c r="I11" i="30"/>
  <c r="I14" i="30"/>
  <c r="I17" i="30"/>
  <c r="I13" i="30"/>
  <c r="H10" i="29"/>
  <c r="H6" i="29"/>
  <c r="H8" i="29"/>
  <c r="H7" i="29"/>
  <c r="H9" i="29"/>
  <c r="H12" i="35"/>
  <c r="I16" i="24"/>
  <c r="I21" i="23"/>
  <c r="I23" i="30"/>
  <c r="H13" i="29"/>
  <c r="H12" i="36"/>
  <c r="H11" i="34"/>
  <c r="H17" i="31"/>
</calcChain>
</file>

<file path=xl/sharedStrings.xml><?xml version="1.0" encoding="utf-8"?>
<sst xmlns="http://schemas.openxmlformats.org/spreadsheetml/2006/main" count="223" uniqueCount="95">
  <si>
    <t>Фамилия, имя</t>
  </si>
  <si>
    <t>Стартовый номер</t>
  </si>
  <si>
    <t>время старта</t>
  </si>
  <si>
    <t>время финиша</t>
  </si>
  <si>
    <t>результат</t>
  </si>
  <si>
    <t>место</t>
  </si>
  <si>
    <t>Очки</t>
  </si>
  <si>
    <t xml:space="preserve">Гл. судья - </t>
  </si>
  <si>
    <t xml:space="preserve">Гл. секретарь - </t>
  </si>
  <si>
    <t>организация</t>
  </si>
  <si>
    <t>№ п/п</t>
  </si>
  <si>
    <t>2 км</t>
  </si>
  <si>
    <t>3 км</t>
  </si>
  <si>
    <t>Главный секретарь               (Нестерова Т.С.)</t>
  </si>
  <si>
    <t>Нестерова Т.С.</t>
  </si>
  <si>
    <t>20 сентября 2020 г.                       г. Никольск</t>
  </si>
  <si>
    <t>Кросс                   "Золотая осень"</t>
  </si>
  <si>
    <t>Девушки                                18-29 лет</t>
  </si>
  <si>
    <t xml:space="preserve">Главный судья                            </t>
  </si>
  <si>
    <t>Женщины                    50лет и старше</t>
  </si>
  <si>
    <t>Мужчины                   40-49 лет</t>
  </si>
  <si>
    <t xml:space="preserve">Мужчины 50 лет и старше                 </t>
  </si>
  <si>
    <t xml:space="preserve">Мужчины 18-29 лет                     </t>
  </si>
  <si>
    <t xml:space="preserve">Мужчины                    30-39 лет </t>
  </si>
  <si>
    <t>Коркина Ольга</t>
  </si>
  <si>
    <t>Д/с № 4 "Сказка"</t>
  </si>
  <si>
    <t xml:space="preserve">Смолина Ольга </t>
  </si>
  <si>
    <t xml:space="preserve">Сторожилова Татьяна </t>
  </si>
  <si>
    <t xml:space="preserve">Коптяева Надежда </t>
  </si>
  <si>
    <t xml:space="preserve">Рыжкова Ольга </t>
  </si>
  <si>
    <t>Синицына Елена</t>
  </si>
  <si>
    <t>КЦСОН</t>
  </si>
  <si>
    <t>Подольская Александра</t>
  </si>
  <si>
    <t>Воронина Надежда</t>
  </si>
  <si>
    <t>Патракова Татьяна</t>
  </si>
  <si>
    <t xml:space="preserve">Горчакова Олеся </t>
  </si>
  <si>
    <t xml:space="preserve">Баев Михаил </t>
  </si>
  <si>
    <t>Колледж</t>
  </si>
  <si>
    <t xml:space="preserve">Дресвянин Илья </t>
  </si>
  <si>
    <t xml:space="preserve">Шиловская Ольга </t>
  </si>
  <si>
    <t>Д/с № 8 "Малышок"</t>
  </si>
  <si>
    <t xml:space="preserve">Карачева Ирина </t>
  </si>
  <si>
    <t xml:space="preserve">Подольская Наталья </t>
  </si>
  <si>
    <t xml:space="preserve">Кудринская Татьяна </t>
  </si>
  <si>
    <t>Д/с № 8"Малышок"</t>
  </si>
  <si>
    <t xml:space="preserve">Соломаха Нина </t>
  </si>
  <si>
    <t xml:space="preserve">Рогозина Татьяна </t>
  </si>
  <si>
    <t>Д/с № 2 "Березка"</t>
  </si>
  <si>
    <t xml:space="preserve">Рыжкова Алёна </t>
  </si>
  <si>
    <t>Д/с  № 2 "Березка"</t>
  </si>
  <si>
    <t xml:space="preserve">Кокшарова Марина </t>
  </si>
  <si>
    <t xml:space="preserve">Зубова Екатерина </t>
  </si>
  <si>
    <t xml:space="preserve">Исаева Людмила </t>
  </si>
  <si>
    <t xml:space="preserve">Павлова Анна </t>
  </si>
  <si>
    <t xml:space="preserve">Залесова Светлана </t>
  </si>
  <si>
    <t>Селякова Анна</t>
  </si>
  <si>
    <t>ОМВД</t>
  </si>
  <si>
    <t>Рыжков Сергей</t>
  </si>
  <si>
    <t>Тельминова Ольга</t>
  </si>
  <si>
    <t>Смолина Елена</t>
  </si>
  <si>
    <t>Д/с № 3</t>
  </si>
  <si>
    <t>Карачева Мария</t>
  </si>
  <si>
    <t xml:space="preserve">Баринов Алексей </t>
  </si>
  <si>
    <t>Краснополянье</t>
  </si>
  <si>
    <t xml:space="preserve">Летовальцев Сергей </t>
  </si>
  <si>
    <t>ИП Краснополянье</t>
  </si>
  <si>
    <t xml:space="preserve">Подольский Дмитрий </t>
  </si>
  <si>
    <t>ДК</t>
  </si>
  <si>
    <t xml:space="preserve">Пшеничников Александр </t>
  </si>
  <si>
    <t>ПСЧ</t>
  </si>
  <si>
    <t xml:space="preserve">Бурлов Артем </t>
  </si>
  <si>
    <t>Лешукова Ольга  ГТО</t>
  </si>
  <si>
    <t>Гагарина Елена ГТО</t>
  </si>
  <si>
    <t>Воронина Надежда ГТО</t>
  </si>
  <si>
    <t>Баев Алексей ГТО</t>
  </si>
  <si>
    <t>Синицин Владимир ГТО</t>
  </si>
  <si>
    <t>Берсенев Вячеслав ГТО</t>
  </si>
  <si>
    <t xml:space="preserve">Женщины 30-39 лет </t>
  </si>
  <si>
    <t>Женщины 40-49 лет</t>
  </si>
  <si>
    <t>Воронина Ольга</t>
  </si>
  <si>
    <t>Краснопольнье</t>
  </si>
  <si>
    <t>м-з "Павловский" Красн</t>
  </si>
  <si>
    <t>Попов Николай</t>
  </si>
  <si>
    <t>Селякова Светлана</t>
  </si>
  <si>
    <t>ФОК</t>
  </si>
  <si>
    <t>Кузнецов Михаил</t>
  </si>
  <si>
    <t>ЦРБ</t>
  </si>
  <si>
    <t>Пшеничникова Любовь</t>
  </si>
  <si>
    <t>Лесхоз</t>
  </si>
  <si>
    <t>Кокин Иван</t>
  </si>
  <si>
    <t>УО</t>
  </si>
  <si>
    <t>Чегодаева Юлия</t>
  </si>
  <si>
    <t>ДЮСШ</t>
  </si>
  <si>
    <t>Сверчкова Татьяна</t>
  </si>
  <si>
    <t>Ордина Ирина ГТО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</si>
</sst>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31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Arial Cyr"/>
      <family val="2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89">
    <xf numFmtId="0" fontId="0" fillId="0" borderId="0" xfId="0"/>
    <xf numFmtId="0" fontId="21" fillId="0" borderId="0" xfId="0" applyFont="1"/>
    <xf numFmtId="0" fontId="21" fillId="22" borderId="10" xfId="0" applyFont="1" applyFill="1" applyBorder="1" applyAlignment="1">
      <alignment horizontal="center" vertical="center" wrapText="1"/>
    </xf>
    <xf numFmtId="0" fontId="21" fillId="22" borderId="11" xfId="0" applyFont="1" applyFill="1" applyBorder="1" applyAlignment="1">
      <alignment horizontal="center" vertical="center" wrapText="1"/>
    </xf>
    <xf numFmtId="0" fontId="22" fillId="0" borderId="1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Protection="1">
      <protection locked="0"/>
    </xf>
    <xf numFmtId="0" fontId="21" fillId="0" borderId="0" xfId="0" applyFont="1" applyBorder="1" applyProtection="1">
      <protection locked="0"/>
    </xf>
    <xf numFmtId="164" fontId="26" fillId="0" borderId="0" xfId="0" applyNumberFormat="1" applyFont="1" applyBorder="1"/>
    <xf numFmtId="0" fontId="26" fillId="0" borderId="0" xfId="0" applyFont="1" applyBorder="1" applyProtection="1">
      <protection locked="0"/>
    </xf>
    <xf numFmtId="0" fontId="21" fillId="0" borderId="0" xfId="0" applyFont="1" applyAlignment="1">
      <alignment vertical="center"/>
    </xf>
    <xf numFmtId="164" fontId="22" fillId="0" borderId="10" xfId="0" applyNumberFormat="1" applyFont="1" applyBorder="1" applyAlignment="1">
      <alignment vertical="center"/>
    </xf>
    <xf numFmtId="164" fontId="22" fillId="0" borderId="10" xfId="0" applyNumberFormat="1" applyFont="1" applyBorder="1" applyAlignment="1" applyProtection="1">
      <alignment vertical="center"/>
      <protection locked="0"/>
    </xf>
    <xf numFmtId="164" fontId="23" fillId="22" borderId="10" xfId="0" applyNumberFormat="1" applyFont="1" applyFill="1" applyBorder="1" applyAlignment="1" applyProtection="1">
      <alignment vertical="center"/>
      <protection hidden="1"/>
    </xf>
    <xf numFmtId="0" fontId="24" fillId="0" borderId="10" xfId="0" applyFont="1" applyBorder="1" applyAlignment="1" applyProtection="1">
      <alignment vertical="center"/>
      <protection locked="0"/>
    </xf>
    <xf numFmtId="164" fontId="22" fillId="22" borderId="10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21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1" fillId="22" borderId="12" xfId="0" applyFont="1" applyFill="1" applyBorder="1" applyAlignment="1">
      <alignment horizontal="center" vertical="center" wrapText="1"/>
    </xf>
    <xf numFmtId="164" fontId="21" fillId="22" borderId="12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vertical="center" wrapText="1"/>
    </xf>
    <xf numFmtId="0" fontId="24" fillId="0" borderId="13" xfId="0" applyFont="1" applyBorder="1" applyAlignment="1" applyProtection="1">
      <alignment vertical="center"/>
      <protection locked="0"/>
    </xf>
    <xf numFmtId="164" fontId="26" fillId="0" borderId="0" xfId="0" applyNumberFormat="1" applyFont="1" applyFill="1" applyBorder="1" applyAlignment="1">
      <alignment vertical="center"/>
    </xf>
    <xf numFmtId="164" fontId="27" fillId="0" borderId="0" xfId="0" applyNumberFormat="1" applyFont="1" applyFill="1" applyBorder="1" applyAlignment="1" applyProtection="1">
      <alignment vertical="center"/>
      <protection locked="0"/>
    </xf>
    <xf numFmtId="164" fontId="26" fillId="0" borderId="0" xfId="0" applyNumberFormat="1" applyFont="1" applyFill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vertical="center"/>
    </xf>
    <xf numFmtId="0" fontId="25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164" fontId="27" fillId="0" borderId="0" xfId="0" applyNumberFormat="1" applyFont="1" applyFill="1" applyBorder="1" applyProtection="1">
      <protection locked="0"/>
    </xf>
    <xf numFmtId="164" fontId="26" fillId="0" borderId="0" xfId="0" applyNumberFormat="1" applyFont="1" applyFill="1" applyBorder="1" applyProtection="1">
      <protection hidden="1"/>
    </xf>
    <xf numFmtId="164" fontId="22" fillId="0" borderId="14" xfId="0" applyNumberFormat="1" applyFont="1" applyBorder="1" applyAlignment="1">
      <alignment vertical="center"/>
    </xf>
    <xf numFmtId="0" fontId="21" fillId="22" borderId="15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>
      <alignment vertical="center"/>
    </xf>
    <xf numFmtId="0" fontId="24" fillId="0" borderId="14" xfId="0" applyFont="1" applyBorder="1" applyAlignment="1" applyProtection="1">
      <alignment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18" fillId="0" borderId="13" xfId="0" applyFont="1" applyBorder="1"/>
    <xf numFmtId="0" fontId="18" fillId="0" borderId="13" xfId="0" applyFont="1" applyBorder="1" applyAlignment="1">
      <alignment horizontal="center" vertical="center" wrapText="1"/>
    </xf>
    <xf numFmtId="0" fontId="21" fillId="22" borderId="21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0" fontId="24" fillId="0" borderId="12" xfId="0" applyFont="1" applyBorder="1" applyAlignment="1" applyProtection="1">
      <alignment vertical="center"/>
      <protection locked="0"/>
    </xf>
    <xf numFmtId="0" fontId="21" fillId="22" borderId="13" xfId="0" applyFont="1" applyFill="1" applyBorder="1" applyAlignment="1">
      <alignment horizontal="center" vertical="center" wrapText="1"/>
    </xf>
    <xf numFmtId="164" fontId="21" fillId="22" borderId="13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21" fillId="22" borderId="24" xfId="0" applyFont="1" applyFill="1" applyBorder="1" applyAlignment="1">
      <alignment horizontal="center" vertical="center" wrapText="1"/>
    </xf>
    <xf numFmtId="0" fontId="24" fillId="0" borderId="20" xfId="0" applyFont="1" applyBorder="1" applyAlignment="1" applyProtection="1">
      <alignment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0" fillId="0" borderId="24" xfId="0" applyFont="1" applyBorder="1" applyAlignment="1" applyProtection="1">
      <alignment vertical="center"/>
      <protection locked="0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 applyProtection="1">
      <alignment vertical="center"/>
      <protection locked="0"/>
    </xf>
    <xf numFmtId="0" fontId="18" fillId="0" borderId="0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8" fillId="0" borderId="2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4" fillId="0" borderId="0" xfId="0" applyFont="1" applyAlignment="1" applyProtection="1">
      <alignment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30" fillId="0" borderId="25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B1:J15"/>
  <sheetViews>
    <sheetView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D18" sqref="D18"/>
    </sheetView>
  </sheetViews>
  <sheetFormatPr defaultRowHeight="12.75" x14ac:dyDescent="0.2"/>
  <cols>
    <col min="1" max="1" width="3.140625" style="9" customWidth="1"/>
    <col min="2" max="2" width="5.42578125" style="18" customWidth="1"/>
    <col min="3" max="3" width="30" style="9" customWidth="1"/>
    <col min="4" max="4" width="26.42578125" style="9" customWidth="1"/>
    <col min="5" max="5" width="10.42578125" style="18" customWidth="1"/>
    <col min="6" max="6" width="11.42578125" style="9" bestFit="1" customWidth="1"/>
    <col min="7" max="8" width="12.42578125" style="9" bestFit="1" customWidth="1"/>
    <col min="9" max="9" width="6.85546875" style="9" customWidth="1"/>
    <col min="10" max="16384" width="9.140625" style="9"/>
  </cols>
  <sheetData>
    <row r="1" spans="2:10" x14ac:dyDescent="0.2">
      <c r="B1" s="9"/>
      <c r="C1" s="82" t="s">
        <v>16</v>
      </c>
      <c r="D1" s="73" t="s">
        <v>17</v>
      </c>
      <c r="E1" s="75"/>
      <c r="F1" s="85" t="s">
        <v>11</v>
      </c>
      <c r="G1" s="73" t="s">
        <v>15</v>
      </c>
      <c r="H1" s="74"/>
      <c r="I1" s="74"/>
      <c r="J1" s="75"/>
    </row>
    <row r="2" spans="2:10" x14ac:dyDescent="0.2">
      <c r="B2" s="9"/>
      <c r="C2" s="83"/>
      <c r="D2" s="76"/>
      <c r="E2" s="78"/>
      <c r="F2" s="85"/>
      <c r="G2" s="76"/>
      <c r="H2" s="77"/>
      <c r="I2" s="77"/>
      <c r="J2" s="78"/>
    </row>
    <row r="3" spans="2:10" x14ac:dyDescent="0.2">
      <c r="B3" s="9"/>
      <c r="C3" s="83"/>
      <c r="D3" s="76"/>
      <c r="E3" s="78"/>
      <c r="F3" s="85"/>
      <c r="G3" s="76"/>
      <c r="H3" s="77"/>
      <c r="I3" s="77"/>
      <c r="J3" s="78"/>
    </row>
    <row r="4" spans="2:10" x14ac:dyDescent="0.2">
      <c r="B4" s="9"/>
      <c r="C4" s="84"/>
      <c r="D4" s="79"/>
      <c r="E4" s="81"/>
      <c r="F4" s="85"/>
      <c r="G4" s="79"/>
      <c r="H4" s="80"/>
      <c r="I4" s="80"/>
      <c r="J4" s="81"/>
    </row>
    <row r="5" spans="2:10" ht="25.5" x14ac:dyDescent="0.2">
      <c r="B5" s="2"/>
      <c r="C5" s="59" t="s">
        <v>0</v>
      </c>
      <c r="D5" s="54" t="s">
        <v>9</v>
      </c>
      <c r="E5" s="54" t="s">
        <v>1</v>
      </c>
      <c r="F5" s="54" t="s">
        <v>2</v>
      </c>
      <c r="G5" s="54" t="s">
        <v>3</v>
      </c>
      <c r="H5" s="55" t="s">
        <v>4</v>
      </c>
      <c r="I5" s="54" t="s">
        <v>5</v>
      </c>
      <c r="J5" s="54" t="s">
        <v>6</v>
      </c>
    </row>
    <row r="6" spans="2:10" ht="17.25" customHeight="1" x14ac:dyDescent="0.2">
      <c r="B6" s="38">
        <v>1</v>
      </c>
      <c r="C6" s="45" t="s">
        <v>55</v>
      </c>
      <c r="D6" s="69" t="s">
        <v>56</v>
      </c>
      <c r="E6" s="58">
        <v>2660</v>
      </c>
      <c r="F6" s="10">
        <v>0</v>
      </c>
      <c r="G6" s="10">
        <v>7.3032407407407412E-3</v>
      </c>
      <c r="H6" s="14">
        <f>G6-F6</f>
        <v>7.3032407407407412E-3</v>
      </c>
      <c r="I6" s="57">
        <v>1</v>
      </c>
      <c r="J6" s="53"/>
    </row>
    <row r="7" spans="2:10" ht="19.5" x14ac:dyDescent="0.2">
      <c r="B7" s="38">
        <v>2</v>
      </c>
      <c r="C7" s="45" t="s">
        <v>48</v>
      </c>
      <c r="D7" s="45" t="s">
        <v>49</v>
      </c>
      <c r="E7" s="24">
        <v>2586</v>
      </c>
      <c r="F7" s="10">
        <v>0</v>
      </c>
      <c r="G7" s="10">
        <v>7.7662037037037031E-3</v>
      </c>
      <c r="H7" s="14">
        <f>G7-F7</f>
        <v>7.7662037037037031E-3</v>
      </c>
      <c r="I7" s="57">
        <v>2</v>
      </c>
      <c r="J7" s="13"/>
    </row>
    <row r="8" spans="2:10" ht="19.5" x14ac:dyDescent="0.2">
      <c r="B8" s="24">
        <v>3</v>
      </c>
      <c r="C8" s="45" t="s">
        <v>54</v>
      </c>
      <c r="D8" s="45" t="s">
        <v>49</v>
      </c>
      <c r="E8" s="42">
        <v>2590</v>
      </c>
      <c r="F8" s="10">
        <v>0</v>
      </c>
      <c r="G8" s="10">
        <v>8.1597222222222227E-3</v>
      </c>
      <c r="H8" s="14">
        <f>G8-F8</f>
        <v>8.1597222222222227E-3</v>
      </c>
      <c r="I8" s="56">
        <v>3</v>
      </c>
      <c r="J8" s="13"/>
    </row>
    <row r="9" spans="2:10" ht="19.5" x14ac:dyDescent="0.2">
      <c r="B9" s="38">
        <v>4</v>
      </c>
      <c r="C9" s="45" t="s">
        <v>94</v>
      </c>
      <c r="D9" s="39" t="s">
        <v>31</v>
      </c>
      <c r="E9" s="24">
        <v>2716</v>
      </c>
      <c r="F9" s="10">
        <v>0</v>
      </c>
      <c r="G9" s="10">
        <v>9.1435185185185178E-3</v>
      </c>
      <c r="H9" s="14">
        <f>G9-F9</f>
        <v>9.1435185185185178E-3</v>
      </c>
      <c r="I9" s="56">
        <v>4</v>
      </c>
      <c r="J9" s="13"/>
    </row>
    <row r="10" spans="2:10" ht="17.25" customHeight="1" x14ac:dyDescent="0.2">
      <c r="B10" s="38"/>
      <c r="C10" s="45"/>
      <c r="D10" s="45"/>
      <c r="E10" s="42"/>
      <c r="F10" s="10">
        <v>0</v>
      </c>
      <c r="G10" s="10">
        <v>0</v>
      </c>
      <c r="H10" s="14">
        <f>G10-F10</f>
        <v>0</v>
      </c>
      <c r="I10" s="56"/>
      <c r="J10" s="26"/>
    </row>
    <row r="11" spans="2:10" ht="15.75" x14ac:dyDescent="0.2">
      <c r="B11" s="19"/>
      <c r="C11" s="15"/>
      <c r="D11" s="16"/>
      <c r="F11" s="27"/>
      <c r="G11" s="28"/>
      <c r="H11" s="29"/>
      <c r="I11" s="30"/>
      <c r="J11" s="15"/>
    </row>
    <row r="12" spans="2:10" s="1" customFormat="1" ht="15.75" x14ac:dyDescent="0.25">
      <c r="B12" s="32"/>
      <c r="C12" s="9" t="s">
        <v>18</v>
      </c>
      <c r="D12" s="9"/>
      <c r="E12" s="33"/>
      <c r="F12" s="7"/>
      <c r="G12" s="34"/>
      <c r="H12" s="35"/>
      <c r="I12" s="30"/>
      <c r="J12" s="5"/>
    </row>
    <row r="13" spans="2:10" s="1" customFormat="1" ht="15.75" x14ac:dyDescent="0.25">
      <c r="B13" s="32"/>
      <c r="C13" s="9" t="s">
        <v>13</v>
      </c>
      <c r="D13" s="9"/>
      <c r="E13" s="33"/>
      <c r="F13" s="7"/>
      <c r="G13" s="34"/>
      <c r="H13" s="35" t="str">
        <f>IF(G13="","",G13-F13)</f>
        <v/>
      </c>
      <c r="I13" s="30"/>
      <c r="J13" s="5"/>
    </row>
    <row r="14" spans="2:10" x14ac:dyDescent="0.2">
      <c r="F14" s="31"/>
      <c r="G14" s="31"/>
      <c r="H14" s="31"/>
      <c r="I14" s="31"/>
    </row>
    <row r="15" spans="2:10" x14ac:dyDescent="0.2">
      <c r="F15" s="31"/>
      <c r="G15" s="31"/>
      <c r="H15" s="31"/>
      <c r="I15" s="31"/>
    </row>
  </sheetData>
  <mergeCells count="4">
    <mergeCell ref="C1:C4"/>
    <mergeCell ref="D1:E4"/>
    <mergeCell ref="F1:F4"/>
    <mergeCell ref="G1:J4"/>
  </mergeCells>
  <phoneticPr fontId="28" type="noConversion"/>
  <pageMargins left="0" right="0" top="0" bottom="0" header="0" footer="0"/>
  <pageSetup paperSize="9" scale="80" orientation="portrait" blackAndWhite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H16" sqref="H16"/>
    </sheetView>
  </sheetViews>
  <sheetFormatPr defaultRowHeight="12.75" x14ac:dyDescent="0.2"/>
  <cols>
    <col min="1" max="1" width="4.42578125" style="9" customWidth="1"/>
    <col min="2" max="2" width="5.42578125" style="18" customWidth="1"/>
    <col min="3" max="3" width="34.7109375" style="9" customWidth="1"/>
    <col min="4" max="4" width="30.28515625" style="9" customWidth="1"/>
    <col min="5" max="5" width="0.140625" style="18" customWidth="1"/>
    <col min="6" max="6" width="10.42578125" style="18" customWidth="1"/>
    <col min="7" max="7" width="10.85546875" style="9" customWidth="1"/>
    <col min="8" max="9" width="12.42578125" style="9" bestFit="1" customWidth="1"/>
    <col min="10" max="10" width="6.85546875" style="9" customWidth="1"/>
    <col min="11" max="16384" width="9.140625" style="9"/>
  </cols>
  <sheetData>
    <row r="1" spans="2:12" ht="22.5" customHeight="1" x14ac:dyDescent="0.2">
      <c r="B1" s="9"/>
      <c r="C1" s="82" t="s">
        <v>16</v>
      </c>
      <c r="D1" s="73" t="s">
        <v>77</v>
      </c>
      <c r="E1" s="74"/>
      <c r="F1" s="75"/>
      <c r="G1" s="85" t="s">
        <v>11</v>
      </c>
      <c r="H1" s="73" t="s">
        <v>15</v>
      </c>
      <c r="I1" s="74"/>
      <c r="J1" s="74"/>
      <c r="K1" s="75"/>
    </row>
    <row r="2" spans="2:12" ht="22.5" customHeight="1" x14ac:dyDescent="0.2">
      <c r="B2" s="9"/>
      <c r="C2" s="83"/>
      <c r="D2" s="76"/>
      <c r="E2" s="77"/>
      <c r="F2" s="78"/>
      <c r="G2" s="85"/>
      <c r="H2" s="76"/>
      <c r="I2" s="77"/>
      <c r="J2" s="77"/>
      <c r="K2" s="78"/>
    </row>
    <row r="3" spans="2:12" ht="22.5" customHeight="1" x14ac:dyDescent="0.2">
      <c r="B3" s="9"/>
      <c r="C3" s="83"/>
      <c r="D3" s="76"/>
      <c r="E3" s="77"/>
      <c r="F3" s="78"/>
      <c r="G3" s="85"/>
      <c r="H3" s="76"/>
      <c r="I3" s="77"/>
      <c r="J3" s="77"/>
      <c r="K3" s="78"/>
    </row>
    <row r="4" spans="2:12" ht="22.5" customHeight="1" x14ac:dyDescent="0.2">
      <c r="B4" s="9"/>
      <c r="C4" s="84"/>
      <c r="D4" s="79"/>
      <c r="E4" s="80"/>
      <c r="F4" s="81"/>
      <c r="G4" s="85"/>
      <c r="H4" s="79"/>
      <c r="I4" s="80"/>
      <c r="J4" s="80"/>
      <c r="K4" s="81"/>
    </row>
    <row r="5" spans="2:12" ht="23.25" customHeight="1" x14ac:dyDescent="0.2">
      <c r="B5" s="2"/>
      <c r="C5" s="50" t="s">
        <v>0</v>
      </c>
      <c r="D5" s="54" t="s">
        <v>9</v>
      </c>
      <c r="E5" s="54" t="s">
        <v>1</v>
      </c>
      <c r="F5" s="54" t="s">
        <v>1</v>
      </c>
      <c r="G5" s="54" t="s">
        <v>2</v>
      </c>
      <c r="H5" s="54" t="s">
        <v>3</v>
      </c>
      <c r="I5" s="55" t="s">
        <v>4</v>
      </c>
      <c r="J5" s="54" t="s">
        <v>5</v>
      </c>
      <c r="K5" s="54" t="s">
        <v>6</v>
      </c>
    </row>
    <row r="6" spans="2:12" ht="19.5" x14ac:dyDescent="0.2">
      <c r="B6" s="45">
        <v>1</v>
      </c>
      <c r="C6" s="45" t="s">
        <v>72</v>
      </c>
      <c r="D6" s="45" t="s">
        <v>56</v>
      </c>
      <c r="E6" s="45"/>
      <c r="F6" s="45">
        <v>1393</v>
      </c>
      <c r="G6" s="10">
        <v>0</v>
      </c>
      <c r="H6" s="10">
        <v>5.6944444444444438E-3</v>
      </c>
      <c r="I6" s="14">
        <f t="shared" ref="I6:I22" si="0">H6-G6</f>
        <v>5.6944444444444438E-3</v>
      </c>
      <c r="J6" s="56">
        <v>1</v>
      </c>
      <c r="K6" s="13"/>
    </row>
    <row r="7" spans="2:12" ht="17.25" customHeight="1" x14ac:dyDescent="0.2">
      <c r="B7" s="45">
        <v>2</v>
      </c>
      <c r="C7" s="45" t="s">
        <v>79</v>
      </c>
      <c r="D7" s="45" t="s">
        <v>80</v>
      </c>
      <c r="E7" s="45"/>
      <c r="F7" s="45">
        <v>1381</v>
      </c>
      <c r="G7" s="10">
        <v>0</v>
      </c>
      <c r="H7" s="10">
        <v>6.3888888888888884E-3</v>
      </c>
      <c r="I7" s="14">
        <f t="shared" si="0"/>
        <v>6.3888888888888884E-3</v>
      </c>
      <c r="J7" s="56">
        <v>2</v>
      </c>
      <c r="K7" s="13"/>
    </row>
    <row r="8" spans="2:12" ht="19.5" x14ac:dyDescent="0.2">
      <c r="B8" s="45">
        <v>3</v>
      </c>
      <c r="C8" s="45" t="s">
        <v>83</v>
      </c>
      <c r="D8" s="45" t="s">
        <v>84</v>
      </c>
      <c r="E8" s="45"/>
      <c r="F8" s="45">
        <v>1397</v>
      </c>
      <c r="G8" s="10">
        <v>0</v>
      </c>
      <c r="H8" s="10">
        <v>6.6550925925925935E-3</v>
      </c>
      <c r="I8" s="14">
        <f t="shared" si="0"/>
        <v>6.6550925925925935E-3</v>
      </c>
      <c r="J8" s="56">
        <v>3</v>
      </c>
      <c r="K8" s="13"/>
    </row>
    <row r="9" spans="2:12" ht="19.5" x14ac:dyDescent="0.2">
      <c r="B9" s="45">
        <v>4</v>
      </c>
      <c r="C9" s="45" t="s">
        <v>91</v>
      </c>
      <c r="D9" s="45" t="s">
        <v>92</v>
      </c>
      <c r="E9" s="45">
        <v>2684</v>
      </c>
      <c r="F9" s="45">
        <v>2684</v>
      </c>
      <c r="G9" s="10">
        <v>0</v>
      </c>
      <c r="H9" s="10">
        <v>6.6898148148148142E-3</v>
      </c>
      <c r="I9" s="14">
        <f t="shared" si="0"/>
        <v>6.6898148148148142E-3</v>
      </c>
      <c r="J9" s="56">
        <v>4</v>
      </c>
      <c r="K9" s="13"/>
    </row>
    <row r="10" spans="2:12" ht="19.5" x14ac:dyDescent="0.2">
      <c r="B10" s="45">
        <v>5</v>
      </c>
      <c r="C10" s="45" t="s">
        <v>87</v>
      </c>
      <c r="D10" s="45" t="s">
        <v>88</v>
      </c>
      <c r="E10" s="45"/>
      <c r="F10" s="45">
        <v>2656</v>
      </c>
      <c r="G10" s="10">
        <v>0</v>
      </c>
      <c r="H10" s="10">
        <v>6.7476851851851856E-3</v>
      </c>
      <c r="I10" s="14">
        <f t="shared" si="0"/>
        <v>6.7476851851851856E-3</v>
      </c>
      <c r="J10" s="56">
        <v>5</v>
      </c>
      <c r="K10" s="13"/>
      <c r="L10" s="71"/>
    </row>
    <row r="11" spans="2:12" ht="19.5" x14ac:dyDescent="0.2">
      <c r="B11" s="45">
        <v>6</v>
      </c>
      <c r="C11" s="45" t="s">
        <v>35</v>
      </c>
      <c r="D11" s="45" t="s">
        <v>37</v>
      </c>
      <c r="E11" s="45"/>
      <c r="F11" s="45">
        <v>1033</v>
      </c>
      <c r="G11" s="10">
        <v>0</v>
      </c>
      <c r="H11" s="10">
        <v>6.828703703703704E-3</v>
      </c>
      <c r="I11" s="14">
        <f t="shared" si="0"/>
        <v>6.828703703703704E-3</v>
      </c>
      <c r="J11" s="56">
        <v>6</v>
      </c>
      <c r="K11" s="13"/>
    </row>
    <row r="12" spans="2:12" ht="19.5" x14ac:dyDescent="0.2">
      <c r="B12" s="45">
        <v>7</v>
      </c>
      <c r="C12" s="45" t="s">
        <v>71</v>
      </c>
      <c r="D12" s="45" t="s">
        <v>63</v>
      </c>
      <c r="E12" s="45"/>
      <c r="F12" s="45">
        <v>2672</v>
      </c>
      <c r="G12" s="10">
        <v>0</v>
      </c>
      <c r="H12" s="10">
        <v>7.1412037037037043E-3</v>
      </c>
      <c r="I12" s="14">
        <f t="shared" si="0"/>
        <v>7.1412037037037043E-3</v>
      </c>
      <c r="J12" s="56">
        <v>7</v>
      </c>
      <c r="K12" s="13"/>
    </row>
    <row r="13" spans="2:12" ht="17.25" customHeight="1" x14ac:dyDescent="0.2">
      <c r="B13" s="45">
        <v>8</v>
      </c>
      <c r="C13" s="45" t="s">
        <v>28</v>
      </c>
      <c r="D13" s="45" t="s">
        <v>25</v>
      </c>
      <c r="E13" s="45"/>
      <c r="F13" s="45">
        <v>2692</v>
      </c>
      <c r="G13" s="10">
        <v>0</v>
      </c>
      <c r="H13" s="10">
        <v>7.9861111111111122E-3</v>
      </c>
      <c r="I13" s="14">
        <f t="shared" si="0"/>
        <v>7.9861111111111122E-3</v>
      </c>
      <c r="J13" s="56">
        <v>8</v>
      </c>
      <c r="K13" s="13"/>
    </row>
    <row r="14" spans="2:12" ht="17.25" customHeight="1" x14ac:dyDescent="0.2">
      <c r="B14" s="45">
        <v>9</v>
      </c>
      <c r="C14" s="45" t="s">
        <v>30</v>
      </c>
      <c r="D14" s="45" t="s">
        <v>31</v>
      </c>
      <c r="E14" s="45"/>
      <c r="F14" s="45">
        <v>2598</v>
      </c>
      <c r="G14" s="36">
        <v>0</v>
      </c>
      <c r="H14" s="10">
        <v>8.3449074074074085E-3</v>
      </c>
      <c r="I14" s="14">
        <f t="shared" si="0"/>
        <v>8.3449074074074085E-3</v>
      </c>
      <c r="J14" s="56">
        <v>9</v>
      </c>
      <c r="K14" s="13"/>
    </row>
    <row r="15" spans="2:12" ht="17.25" customHeight="1" x14ac:dyDescent="0.2">
      <c r="B15" s="45">
        <v>10</v>
      </c>
      <c r="C15" s="45" t="s">
        <v>61</v>
      </c>
      <c r="D15" s="45" t="s">
        <v>81</v>
      </c>
      <c r="E15" s="45"/>
      <c r="F15" s="45">
        <v>1292</v>
      </c>
      <c r="G15" s="36">
        <v>0</v>
      </c>
      <c r="H15" s="10">
        <v>8.4490740740740741E-3</v>
      </c>
      <c r="I15" s="14">
        <f t="shared" si="0"/>
        <v>8.4490740740740741E-3</v>
      </c>
      <c r="J15" s="56">
        <v>10</v>
      </c>
      <c r="K15" s="13"/>
    </row>
    <row r="16" spans="2:12" ht="17.25" customHeight="1" x14ac:dyDescent="0.2">
      <c r="B16" s="45">
        <v>11</v>
      </c>
      <c r="C16" s="45" t="s">
        <v>33</v>
      </c>
      <c r="D16" s="45" t="s">
        <v>65</v>
      </c>
      <c r="E16" s="45"/>
      <c r="F16" s="45">
        <v>1288</v>
      </c>
      <c r="G16" s="36">
        <v>0</v>
      </c>
      <c r="H16" s="10">
        <v>8.4606481481481494E-3</v>
      </c>
      <c r="I16" s="14">
        <f t="shared" si="0"/>
        <v>8.4606481481481494E-3</v>
      </c>
      <c r="J16" s="56">
        <v>11</v>
      </c>
      <c r="K16" s="13"/>
    </row>
    <row r="17" spans="2:12" ht="17.25" customHeight="1" x14ac:dyDescent="0.2">
      <c r="B17" s="45">
        <v>12</v>
      </c>
      <c r="C17" s="45" t="s">
        <v>29</v>
      </c>
      <c r="D17" s="45" t="s">
        <v>25</v>
      </c>
      <c r="E17" s="45"/>
      <c r="F17" s="45">
        <v>2688</v>
      </c>
      <c r="G17" s="36">
        <v>0</v>
      </c>
      <c r="H17" s="10">
        <v>9.3402777777777772E-3</v>
      </c>
      <c r="I17" s="14">
        <f t="shared" si="0"/>
        <v>9.3402777777777772E-3</v>
      </c>
      <c r="J17" s="56">
        <v>12</v>
      </c>
      <c r="K17" s="13"/>
    </row>
    <row r="18" spans="2:12" ht="19.5" x14ac:dyDescent="0.2">
      <c r="B18" s="45">
        <v>13</v>
      </c>
      <c r="C18" s="45" t="s">
        <v>45</v>
      </c>
      <c r="D18" s="45" t="s">
        <v>44</v>
      </c>
      <c r="E18" s="45"/>
      <c r="F18" s="45">
        <v>2624</v>
      </c>
      <c r="G18" s="36">
        <v>0</v>
      </c>
      <c r="H18" s="10">
        <v>9.7106481481481471E-3</v>
      </c>
      <c r="I18" s="14">
        <f t="shared" si="0"/>
        <v>9.7106481481481471E-3</v>
      </c>
      <c r="J18" s="56">
        <v>13</v>
      </c>
      <c r="K18" s="13"/>
    </row>
    <row r="19" spans="2:12" ht="19.5" x14ac:dyDescent="0.2">
      <c r="B19" s="45">
        <v>14</v>
      </c>
      <c r="C19" s="45" t="s">
        <v>43</v>
      </c>
      <c r="D19" s="45" t="s">
        <v>44</v>
      </c>
      <c r="E19" s="45"/>
      <c r="F19" s="45">
        <v>2628</v>
      </c>
      <c r="G19" s="36">
        <v>0</v>
      </c>
      <c r="H19" s="10">
        <v>1.037037037037037E-2</v>
      </c>
      <c r="I19" s="14">
        <f t="shared" si="0"/>
        <v>1.037037037037037E-2</v>
      </c>
      <c r="J19" s="56">
        <v>14</v>
      </c>
      <c r="K19" s="13"/>
    </row>
    <row r="20" spans="2:12" ht="17.25" customHeight="1" x14ac:dyDescent="0.2">
      <c r="B20" s="45">
        <v>15</v>
      </c>
      <c r="C20" s="45" t="s">
        <v>52</v>
      </c>
      <c r="D20" s="45" t="s">
        <v>47</v>
      </c>
      <c r="E20" s="45"/>
      <c r="F20" s="45">
        <v>2576</v>
      </c>
      <c r="G20" s="36">
        <v>0</v>
      </c>
      <c r="H20" s="10">
        <v>1.0405092592592593E-2</v>
      </c>
      <c r="I20" s="14">
        <f t="shared" si="0"/>
        <v>1.0405092592592593E-2</v>
      </c>
      <c r="J20" s="56">
        <v>15</v>
      </c>
      <c r="K20" s="13"/>
    </row>
    <row r="21" spans="2:12" ht="19.5" x14ac:dyDescent="0.2">
      <c r="B21" s="45">
        <v>16</v>
      </c>
      <c r="C21" s="45" t="s">
        <v>46</v>
      </c>
      <c r="D21" s="45" t="s">
        <v>47</v>
      </c>
      <c r="E21" s="45"/>
      <c r="F21" s="45">
        <v>2566</v>
      </c>
      <c r="G21" s="36">
        <v>0</v>
      </c>
      <c r="H21" s="10">
        <v>1.0416666666666666E-2</v>
      </c>
      <c r="I21" s="14">
        <f t="shared" si="0"/>
        <v>1.0416666666666666E-2</v>
      </c>
      <c r="J21" s="56">
        <v>16</v>
      </c>
      <c r="K21" s="13"/>
      <c r="L21" s="70"/>
    </row>
    <row r="22" spans="2:12" ht="19.5" x14ac:dyDescent="0.2">
      <c r="B22" s="45">
        <v>17</v>
      </c>
      <c r="C22" s="45" t="s">
        <v>50</v>
      </c>
      <c r="D22" s="45" t="s">
        <v>47</v>
      </c>
      <c r="E22" s="45"/>
      <c r="F22" s="45">
        <v>2574</v>
      </c>
      <c r="G22" s="36">
        <v>0</v>
      </c>
      <c r="H22" s="10">
        <v>1.042824074074074E-2</v>
      </c>
      <c r="I22" s="14">
        <f t="shared" si="0"/>
        <v>1.042824074074074E-2</v>
      </c>
      <c r="J22" s="56">
        <v>17</v>
      </c>
      <c r="K22" s="13"/>
    </row>
    <row r="23" spans="2:12" s="1" customFormat="1" ht="15.75" x14ac:dyDescent="0.25">
      <c r="B23" s="32"/>
      <c r="C23" s="8" t="s">
        <v>8</v>
      </c>
      <c r="D23" s="6" t="s">
        <v>14</v>
      </c>
      <c r="E23" s="33"/>
      <c r="F23" s="18"/>
      <c r="G23" s="7"/>
      <c r="H23" s="34"/>
      <c r="I23" s="35" t="str">
        <f>IF(H23="","",H23-G23)</f>
        <v/>
      </c>
      <c r="J23" s="30"/>
      <c r="K23" s="5"/>
    </row>
    <row r="24" spans="2:12" s="1" customFormat="1" ht="15.75" x14ac:dyDescent="0.25">
      <c r="B24" s="32"/>
      <c r="C24" s="8" t="s">
        <v>7</v>
      </c>
      <c r="D24" s="6"/>
      <c r="E24" s="33"/>
      <c r="F24" s="18"/>
      <c r="G24" s="7"/>
      <c r="H24" s="34"/>
      <c r="I24" s="35"/>
      <c r="J24" s="30"/>
      <c r="K24" s="5"/>
    </row>
    <row r="25" spans="2:12" x14ac:dyDescent="0.2">
      <c r="G25" s="31"/>
      <c r="H25" s="31"/>
      <c r="I25" s="31"/>
      <c r="J25" s="31"/>
    </row>
    <row r="26" spans="2:12" x14ac:dyDescent="0.2">
      <c r="G26" s="31"/>
      <c r="H26" s="31"/>
      <c r="I26" s="31"/>
      <c r="J26" s="31"/>
    </row>
  </sheetData>
  <mergeCells count="4">
    <mergeCell ref="C1:C4"/>
    <mergeCell ref="G1:G4"/>
    <mergeCell ref="H1:K4"/>
    <mergeCell ref="D1:F4"/>
  </mergeCells>
  <phoneticPr fontId="28" type="noConversion"/>
  <pageMargins left="0" right="0" top="0" bottom="0" header="0" footer="0"/>
  <pageSetup paperSize="9" scale="6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B1:K23"/>
  <sheetViews>
    <sheetView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C14" sqref="C14"/>
    </sheetView>
  </sheetViews>
  <sheetFormatPr defaultRowHeight="12.75" x14ac:dyDescent="0.2"/>
  <cols>
    <col min="1" max="1" width="3" style="9" customWidth="1"/>
    <col min="2" max="2" width="5.42578125" style="18" customWidth="1"/>
    <col min="3" max="3" width="30.85546875" style="9" customWidth="1"/>
    <col min="4" max="4" width="31.42578125" style="9" customWidth="1"/>
    <col min="5" max="5" width="0.140625" style="18" customWidth="1"/>
    <col min="6" max="6" width="10.42578125" style="18" customWidth="1"/>
    <col min="7" max="7" width="11.42578125" style="9" bestFit="1" customWidth="1"/>
    <col min="8" max="8" width="12.42578125" style="9" bestFit="1" customWidth="1"/>
    <col min="9" max="9" width="15.28515625" style="9" customWidth="1"/>
    <col min="10" max="10" width="6.85546875" style="9" customWidth="1"/>
    <col min="11" max="16384" width="9.140625" style="9"/>
  </cols>
  <sheetData>
    <row r="1" spans="2:11" ht="22.5" customHeight="1" x14ac:dyDescent="0.2">
      <c r="B1" s="9"/>
      <c r="C1" s="82" t="s">
        <v>16</v>
      </c>
      <c r="D1" s="73" t="s">
        <v>78</v>
      </c>
      <c r="E1" s="74"/>
      <c r="F1" s="75"/>
      <c r="G1" s="85" t="s">
        <v>11</v>
      </c>
      <c r="H1" s="73" t="s">
        <v>15</v>
      </c>
      <c r="I1" s="74"/>
      <c r="J1" s="74"/>
      <c r="K1" s="75"/>
    </row>
    <row r="2" spans="2:11" ht="22.5" customHeight="1" x14ac:dyDescent="0.2">
      <c r="B2" s="9"/>
      <c r="C2" s="83"/>
      <c r="D2" s="76"/>
      <c r="E2" s="77"/>
      <c r="F2" s="78"/>
      <c r="G2" s="85"/>
      <c r="H2" s="76"/>
      <c r="I2" s="77"/>
      <c r="J2" s="77"/>
      <c r="K2" s="78"/>
    </row>
    <row r="3" spans="2:11" ht="22.5" customHeight="1" x14ac:dyDescent="0.2">
      <c r="B3" s="9"/>
      <c r="C3" s="83"/>
      <c r="D3" s="76"/>
      <c r="E3" s="77"/>
      <c r="F3" s="78"/>
      <c r="G3" s="85"/>
      <c r="H3" s="76"/>
      <c r="I3" s="77"/>
      <c r="J3" s="77"/>
      <c r="K3" s="78"/>
    </row>
    <row r="4" spans="2:11" ht="22.5" customHeight="1" x14ac:dyDescent="0.2">
      <c r="B4" s="9"/>
      <c r="C4" s="84"/>
      <c r="D4" s="79"/>
      <c r="E4" s="80"/>
      <c r="F4" s="81"/>
      <c r="G4" s="85"/>
      <c r="H4" s="79"/>
      <c r="I4" s="80"/>
      <c r="J4" s="80"/>
      <c r="K4" s="81"/>
    </row>
    <row r="5" spans="2:11" ht="27.75" customHeight="1" x14ac:dyDescent="0.2">
      <c r="B5" s="2"/>
      <c r="C5" s="50" t="s">
        <v>0</v>
      </c>
      <c r="D5" s="54" t="s">
        <v>9</v>
      </c>
      <c r="E5" s="54" t="s">
        <v>1</v>
      </c>
      <c r="F5" s="54" t="s">
        <v>1</v>
      </c>
      <c r="G5" s="54" t="s">
        <v>2</v>
      </c>
      <c r="H5" s="54" t="s">
        <v>3</v>
      </c>
      <c r="I5" s="55" t="s">
        <v>4</v>
      </c>
      <c r="J5" s="54" t="s">
        <v>5</v>
      </c>
      <c r="K5" s="54" t="s">
        <v>6</v>
      </c>
    </row>
    <row r="6" spans="2:11" ht="23.25" customHeight="1" x14ac:dyDescent="0.2">
      <c r="B6" s="51">
        <v>1</v>
      </c>
      <c r="C6" s="51" t="s">
        <v>32</v>
      </c>
      <c r="D6" s="51" t="s">
        <v>31</v>
      </c>
      <c r="E6" s="58"/>
      <c r="F6" s="45">
        <v>2664</v>
      </c>
      <c r="G6" s="36">
        <v>0</v>
      </c>
      <c r="H6" s="10">
        <v>6.8865740740740736E-3</v>
      </c>
      <c r="I6" s="14">
        <f t="shared" ref="I6:I18" si="0">H6-G6</f>
        <v>6.8865740740740736E-3</v>
      </c>
      <c r="J6" s="57">
        <v>1</v>
      </c>
      <c r="K6" s="53"/>
    </row>
    <row r="7" spans="2:11" ht="19.5" x14ac:dyDescent="0.2">
      <c r="B7" s="51">
        <v>2</v>
      </c>
      <c r="C7" s="51" t="s">
        <v>24</v>
      </c>
      <c r="D7" s="51" t="s">
        <v>25</v>
      </c>
      <c r="E7" s="44"/>
      <c r="F7" s="45">
        <v>2668</v>
      </c>
      <c r="G7" s="36">
        <v>0</v>
      </c>
      <c r="H7" s="10">
        <v>7.1180555555555554E-3</v>
      </c>
      <c r="I7" s="14">
        <f t="shared" si="0"/>
        <v>7.1180555555555554E-3</v>
      </c>
      <c r="J7" s="56">
        <v>2</v>
      </c>
      <c r="K7" s="13"/>
    </row>
    <row r="8" spans="2:11" ht="19.5" x14ac:dyDescent="0.2">
      <c r="B8" s="51">
        <v>3</v>
      </c>
      <c r="C8" s="51" t="s">
        <v>73</v>
      </c>
      <c r="D8" s="51" t="s">
        <v>31</v>
      </c>
      <c r="E8" s="40"/>
      <c r="F8" s="45">
        <v>2524</v>
      </c>
      <c r="G8" s="36">
        <v>0</v>
      </c>
      <c r="H8" s="10">
        <v>7.3958333333333341E-3</v>
      </c>
      <c r="I8" s="14">
        <f t="shared" si="0"/>
        <v>7.3958333333333341E-3</v>
      </c>
      <c r="J8" s="57">
        <v>3</v>
      </c>
      <c r="K8" s="13"/>
    </row>
    <row r="9" spans="2:11" ht="19.5" x14ac:dyDescent="0.2">
      <c r="B9" s="51">
        <v>4</v>
      </c>
      <c r="C9" s="51" t="s">
        <v>58</v>
      </c>
      <c r="D9" s="51" t="s">
        <v>56</v>
      </c>
      <c r="E9" s="40"/>
      <c r="F9" s="45">
        <v>2708</v>
      </c>
      <c r="G9" s="36">
        <v>0</v>
      </c>
      <c r="H9" s="10">
        <v>7.8125E-3</v>
      </c>
      <c r="I9" s="14">
        <f t="shared" si="0"/>
        <v>7.8125E-3</v>
      </c>
      <c r="J9" s="56">
        <v>4</v>
      </c>
      <c r="K9" s="13"/>
    </row>
    <row r="10" spans="2:11" ht="19.5" x14ac:dyDescent="0.2">
      <c r="B10" s="51">
        <v>5</v>
      </c>
      <c r="C10" s="51" t="s">
        <v>39</v>
      </c>
      <c r="D10" s="51" t="s">
        <v>40</v>
      </c>
      <c r="E10" s="40"/>
      <c r="F10" s="45">
        <v>2612</v>
      </c>
      <c r="G10" s="36">
        <v>0</v>
      </c>
      <c r="H10" s="10">
        <v>8.2291666666666659E-3</v>
      </c>
      <c r="I10" s="14">
        <f t="shared" si="0"/>
        <v>8.2291666666666659E-3</v>
      </c>
      <c r="J10" s="57">
        <v>5</v>
      </c>
      <c r="K10" s="13"/>
    </row>
    <row r="11" spans="2:11" ht="19.5" x14ac:dyDescent="0.2">
      <c r="B11" s="51">
        <v>6</v>
      </c>
      <c r="C11" s="51" t="s">
        <v>34</v>
      </c>
      <c r="D11" s="51" t="s">
        <v>31</v>
      </c>
      <c r="E11" s="40"/>
      <c r="F11" s="45">
        <v>2720</v>
      </c>
      <c r="G11" s="36">
        <v>0</v>
      </c>
      <c r="H11" s="10">
        <v>8.2407407407407412E-3</v>
      </c>
      <c r="I11" s="14">
        <f t="shared" si="0"/>
        <v>8.2407407407407412E-3</v>
      </c>
      <c r="J11" s="56">
        <v>6</v>
      </c>
      <c r="K11" s="13"/>
    </row>
    <row r="12" spans="2:11" ht="19.5" x14ac:dyDescent="0.2">
      <c r="B12" s="51">
        <v>7</v>
      </c>
      <c r="C12" s="51" t="s">
        <v>93</v>
      </c>
      <c r="D12" s="51" t="s">
        <v>56</v>
      </c>
      <c r="E12" s="43">
        <v>2704</v>
      </c>
      <c r="F12" s="45">
        <v>2704</v>
      </c>
      <c r="G12" s="36">
        <v>0</v>
      </c>
      <c r="H12" s="10">
        <v>8.2754629629629619E-3</v>
      </c>
      <c r="I12" s="14">
        <f t="shared" si="0"/>
        <v>8.2754629629629619E-3</v>
      </c>
      <c r="J12" s="57">
        <v>7</v>
      </c>
      <c r="K12" s="13"/>
    </row>
    <row r="13" spans="2:11" ht="17.25" customHeight="1" x14ac:dyDescent="0.2">
      <c r="B13" s="51">
        <v>8</v>
      </c>
      <c r="C13" s="51" t="s">
        <v>59</v>
      </c>
      <c r="D13" s="51" t="s">
        <v>60</v>
      </c>
      <c r="E13" s="44"/>
      <c r="F13" s="45">
        <v>2652</v>
      </c>
      <c r="G13" s="36">
        <v>0</v>
      </c>
      <c r="H13" s="10">
        <v>1.0046296296296296E-2</v>
      </c>
      <c r="I13" s="14">
        <f t="shared" si="0"/>
        <v>1.0046296296296296E-2</v>
      </c>
      <c r="J13" s="56">
        <v>8</v>
      </c>
      <c r="K13" s="13"/>
    </row>
    <row r="14" spans="2:11" ht="23.25" customHeight="1" x14ac:dyDescent="0.2">
      <c r="B14" s="51">
        <v>9</v>
      </c>
      <c r="C14" s="51" t="s">
        <v>53</v>
      </c>
      <c r="D14" s="51" t="s">
        <v>47</v>
      </c>
      <c r="E14" s="43"/>
      <c r="F14" s="45">
        <v>2578</v>
      </c>
      <c r="G14" s="36">
        <v>0</v>
      </c>
      <c r="H14" s="10">
        <v>1.0486111111111111E-2</v>
      </c>
      <c r="I14" s="14">
        <f t="shared" si="0"/>
        <v>1.0486111111111111E-2</v>
      </c>
      <c r="J14" s="57">
        <v>9</v>
      </c>
      <c r="K14" s="13"/>
    </row>
    <row r="15" spans="2:11" ht="18.75" customHeight="1" x14ac:dyDescent="0.2">
      <c r="B15" s="51">
        <v>10</v>
      </c>
      <c r="C15" s="51" t="s">
        <v>41</v>
      </c>
      <c r="D15" s="51" t="s">
        <v>40</v>
      </c>
      <c r="E15" s="42"/>
      <c r="F15" s="45">
        <v>2636</v>
      </c>
      <c r="G15" s="36">
        <v>0</v>
      </c>
      <c r="H15" s="10">
        <v>1.0520833333333333E-2</v>
      </c>
      <c r="I15" s="14">
        <f t="shared" si="0"/>
        <v>1.0520833333333333E-2</v>
      </c>
      <c r="J15" s="56">
        <v>10</v>
      </c>
      <c r="K15" s="13"/>
    </row>
    <row r="16" spans="2:11" ht="19.5" x14ac:dyDescent="0.2">
      <c r="B16" s="51">
        <v>11</v>
      </c>
      <c r="C16" s="51" t="s">
        <v>42</v>
      </c>
      <c r="D16" s="51" t="s">
        <v>40</v>
      </c>
      <c r="E16" s="43"/>
      <c r="F16" s="45">
        <v>2620</v>
      </c>
      <c r="G16" s="36">
        <v>0</v>
      </c>
      <c r="H16" s="10">
        <v>1.0555555555555554E-2</v>
      </c>
      <c r="I16" s="14">
        <f t="shared" si="0"/>
        <v>1.0555555555555554E-2</v>
      </c>
      <c r="J16" s="57">
        <v>11</v>
      </c>
      <c r="K16" s="13"/>
    </row>
    <row r="17" spans="2:11" ht="17.25" customHeight="1" x14ac:dyDescent="0.2">
      <c r="B17" s="51"/>
      <c r="C17" s="51"/>
      <c r="D17" s="51"/>
      <c r="E17" s="42"/>
      <c r="F17" s="45"/>
      <c r="G17" s="36">
        <v>0</v>
      </c>
      <c r="H17" s="10">
        <v>0</v>
      </c>
      <c r="I17" s="14">
        <f t="shared" si="0"/>
        <v>0</v>
      </c>
      <c r="J17" s="56"/>
      <c r="K17" s="13"/>
    </row>
    <row r="18" spans="2:11" ht="17.25" customHeight="1" x14ac:dyDescent="0.2">
      <c r="B18" s="51"/>
      <c r="C18" s="51"/>
      <c r="D18" s="51"/>
      <c r="E18" s="42"/>
      <c r="F18" s="67"/>
      <c r="G18" s="36">
        <v>0</v>
      </c>
      <c r="H18" s="10">
        <v>0</v>
      </c>
      <c r="I18" s="14">
        <f t="shared" si="0"/>
        <v>0</v>
      </c>
      <c r="J18" s="56"/>
      <c r="K18" s="13"/>
    </row>
    <row r="19" spans="2:11" ht="15.75" x14ac:dyDescent="0.2">
      <c r="B19" s="19"/>
      <c r="C19" s="15"/>
      <c r="D19" s="16"/>
      <c r="F19" s="68"/>
      <c r="G19" s="27"/>
      <c r="H19" s="28"/>
      <c r="I19" s="29"/>
      <c r="J19" s="30"/>
      <c r="K19" s="15"/>
    </row>
    <row r="20" spans="2:11" s="1" customFormat="1" ht="15.75" x14ac:dyDescent="0.25">
      <c r="B20" s="32"/>
      <c r="C20" s="8" t="s">
        <v>7</v>
      </c>
      <c r="D20" s="6"/>
      <c r="E20" s="33"/>
      <c r="F20" s="68"/>
      <c r="G20" s="7"/>
      <c r="H20" s="34"/>
      <c r="I20" s="35"/>
      <c r="J20" s="30"/>
      <c r="K20" s="5"/>
    </row>
    <row r="21" spans="2:11" s="1" customFormat="1" ht="15.75" x14ac:dyDescent="0.25">
      <c r="B21" s="32"/>
      <c r="C21" s="8" t="s">
        <v>8</v>
      </c>
      <c r="D21" s="6" t="s">
        <v>14</v>
      </c>
      <c r="E21" s="33"/>
      <c r="F21" s="68"/>
      <c r="G21" s="7"/>
      <c r="H21" s="34"/>
      <c r="I21" s="35" t="str">
        <f>IF(H21="","",H21-G21)</f>
        <v/>
      </c>
      <c r="J21" s="30"/>
      <c r="K21" s="5"/>
    </row>
    <row r="22" spans="2:11" x14ac:dyDescent="0.2">
      <c r="G22" s="31"/>
      <c r="H22" s="31"/>
      <c r="I22" s="31"/>
      <c r="J22" s="31"/>
    </row>
    <row r="23" spans="2:11" x14ac:dyDescent="0.2">
      <c r="G23" s="31"/>
      <c r="H23" s="31"/>
      <c r="I23" s="31"/>
      <c r="J23" s="31"/>
    </row>
  </sheetData>
  <mergeCells count="4">
    <mergeCell ref="C1:C4"/>
    <mergeCell ref="G1:G4"/>
    <mergeCell ref="H1:K4"/>
    <mergeCell ref="D1:F4"/>
  </mergeCells>
  <phoneticPr fontId="28" type="noConversion"/>
  <pageMargins left="0" right="0" top="0" bottom="0" header="0" footer="0"/>
  <pageSetup paperSize="9" scale="74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 enableFormatConditionsCalculation="0">
    <tabColor indexed="53"/>
    <pageSetUpPr fitToPage="1"/>
  </sheetPr>
  <dimension ref="B1:K23"/>
  <sheetViews>
    <sheetView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B9" sqref="B9"/>
    </sheetView>
  </sheetViews>
  <sheetFormatPr defaultRowHeight="12.75" x14ac:dyDescent="0.2"/>
  <cols>
    <col min="1" max="1" width="2.85546875" style="9" customWidth="1"/>
    <col min="2" max="2" width="5.42578125" style="18" customWidth="1"/>
    <col min="3" max="3" width="34.5703125" style="9" customWidth="1"/>
    <col min="4" max="4" width="30.85546875" style="9" customWidth="1"/>
    <col min="5" max="5" width="9.85546875" style="18" hidden="1" customWidth="1"/>
    <col min="6" max="6" width="10.42578125" style="18" customWidth="1"/>
    <col min="7" max="7" width="11.42578125" style="9" bestFit="1" customWidth="1"/>
    <col min="8" max="9" width="12.42578125" style="9" bestFit="1" customWidth="1"/>
    <col min="10" max="10" width="6.85546875" style="9" customWidth="1"/>
    <col min="11" max="16384" width="9.140625" style="9"/>
  </cols>
  <sheetData>
    <row r="1" spans="2:11" ht="22.5" customHeight="1" x14ac:dyDescent="0.2">
      <c r="B1" s="9"/>
      <c r="C1" s="82" t="s">
        <v>16</v>
      </c>
      <c r="D1" s="73" t="s">
        <v>19</v>
      </c>
      <c r="E1" s="74"/>
      <c r="F1" s="75"/>
      <c r="G1" s="85" t="s">
        <v>11</v>
      </c>
      <c r="H1" s="73" t="s">
        <v>15</v>
      </c>
      <c r="I1" s="74"/>
      <c r="J1" s="74"/>
      <c r="K1" s="75"/>
    </row>
    <row r="2" spans="2:11" ht="22.5" customHeight="1" x14ac:dyDescent="0.2">
      <c r="B2" s="9"/>
      <c r="C2" s="83"/>
      <c r="D2" s="76"/>
      <c r="E2" s="77"/>
      <c r="F2" s="78"/>
      <c r="G2" s="85"/>
      <c r="H2" s="76"/>
      <c r="I2" s="77"/>
      <c r="J2" s="77"/>
      <c r="K2" s="78"/>
    </row>
    <row r="3" spans="2:11" ht="22.5" customHeight="1" x14ac:dyDescent="0.2">
      <c r="B3" s="9"/>
      <c r="C3" s="83"/>
      <c r="D3" s="76"/>
      <c r="E3" s="77"/>
      <c r="F3" s="78"/>
      <c r="G3" s="85"/>
      <c r="H3" s="76"/>
      <c r="I3" s="77"/>
      <c r="J3" s="77"/>
      <c r="K3" s="78"/>
    </row>
    <row r="4" spans="2:11" ht="22.5" customHeight="1" x14ac:dyDescent="0.2">
      <c r="B4" s="9"/>
      <c r="C4" s="84"/>
      <c r="D4" s="79"/>
      <c r="E4" s="80"/>
      <c r="F4" s="81"/>
      <c r="G4" s="85"/>
      <c r="H4" s="79"/>
      <c r="I4" s="80"/>
      <c r="J4" s="80"/>
      <c r="K4" s="81"/>
    </row>
    <row r="5" spans="2:11" ht="25.5" x14ac:dyDescent="0.2">
      <c r="B5" s="3"/>
      <c r="C5" s="59" t="s">
        <v>0</v>
      </c>
      <c r="D5" s="54" t="s">
        <v>9</v>
      </c>
      <c r="E5" s="54" t="s">
        <v>1</v>
      </c>
      <c r="F5" s="54" t="s">
        <v>1</v>
      </c>
      <c r="G5" s="54" t="s">
        <v>2</v>
      </c>
      <c r="H5" s="54" t="s">
        <v>3</v>
      </c>
      <c r="I5" s="55" t="s">
        <v>4</v>
      </c>
      <c r="J5" s="54" t="s">
        <v>5</v>
      </c>
      <c r="K5" s="54" t="s">
        <v>6</v>
      </c>
    </row>
    <row r="6" spans="2:11" ht="19.5" x14ac:dyDescent="0.2">
      <c r="B6" s="24">
        <v>1</v>
      </c>
      <c r="C6" s="45" t="s">
        <v>51</v>
      </c>
      <c r="D6" s="69" t="s">
        <v>47</v>
      </c>
      <c r="E6" s="72"/>
      <c r="F6" s="45">
        <v>2582</v>
      </c>
      <c r="G6" s="10">
        <v>0</v>
      </c>
      <c r="H6" s="10">
        <v>9.2708333333333341E-3</v>
      </c>
      <c r="I6" s="14">
        <f>H6-G6</f>
        <v>9.2708333333333341E-3</v>
      </c>
      <c r="J6" s="61">
        <v>1</v>
      </c>
      <c r="K6" s="60"/>
    </row>
    <row r="7" spans="2:11" ht="19.5" x14ac:dyDescent="0.2">
      <c r="B7" s="24">
        <v>2</v>
      </c>
      <c r="C7" s="45" t="s">
        <v>26</v>
      </c>
      <c r="D7" s="51" t="s">
        <v>25</v>
      </c>
      <c r="E7" s="24"/>
      <c r="F7" s="45">
        <v>2700</v>
      </c>
      <c r="G7" s="10">
        <v>0</v>
      </c>
      <c r="H7" s="10">
        <v>1.0567129629629629E-2</v>
      </c>
      <c r="I7" s="14">
        <f>H7-G7</f>
        <v>1.0567129629629629E-2</v>
      </c>
      <c r="J7" s="62">
        <v>2</v>
      </c>
      <c r="K7" s="26"/>
    </row>
    <row r="8" spans="2:11" ht="19.5" x14ac:dyDescent="0.3">
      <c r="B8" s="24">
        <v>3</v>
      </c>
      <c r="C8" s="48" t="s">
        <v>27</v>
      </c>
      <c r="D8" s="39" t="s">
        <v>25</v>
      </c>
      <c r="E8" s="49"/>
      <c r="F8" s="45">
        <v>2696</v>
      </c>
      <c r="G8" s="10">
        <v>0</v>
      </c>
      <c r="H8" s="10">
        <v>1.1446759259259261E-2</v>
      </c>
      <c r="I8" s="14">
        <f>H8-G8</f>
        <v>1.1446759259259261E-2</v>
      </c>
      <c r="J8" s="62">
        <v>3</v>
      </c>
      <c r="K8" s="26"/>
    </row>
    <row r="9" spans="2:11" ht="19.5" x14ac:dyDescent="0.2">
      <c r="B9" s="24">
        <v>4</v>
      </c>
      <c r="C9" s="45"/>
      <c r="D9" s="45"/>
      <c r="E9" s="42"/>
      <c r="F9" s="45"/>
      <c r="G9" s="10">
        <v>0</v>
      </c>
      <c r="H9" s="10">
        <v>0</v>
      </c>
      <c r="I9" s="14">
        <f t="shared" ref="I9:I13" si="0">H9-G9</f>
        <v>0</v>
      </c>
      <c r="J9" s="62"/>
      <c r="K9" s="26"/>
    </row>
    <row r="10" spans="2:11" ht="19.5" x14ac:dyDescent="0.2">
      <c r="B10" s="24">
        <v>5</v>
      </c>
      <c r="C10" s="45"/>
      <c r="D10" s="45"/>
      <c r="E10" s="52"/>
      <c r="F10" s="45"/>
      <c r="G10" s="10">
        <v>0</v>
      </c>
      <c r="H10" s="10">
        <v>0</v>
      </c>
      <c r="I10" s="14">
        <f t="shared" si="0"/>
        <v>0</v>
      </c>
      <c r="J10" s="61"/>
      <c r="K10" s="60"/>
    </row>
    <row r="11" spans="2:11" ht="19.5" x14ac:dyDescent="0.2">
      <c r="B11" s="24">
        <v>6</v>
      </c>
      <c r="C11" s="45"/>
      <c r="D11" s="45"/>
      <c r="E11" s="49"/>
      <c r="F11" s="45"/>
      <c r="G11" s="10">
        <v>0</v>
      </c>
      <c r="H11" s="10">
        <v>0</v>
      </c>
      <c r="I11" s="14">
        <f t="shared" si="0"/>
        <v>0</v>
      </c>
      <c r="J11" s="62"/>
      <c r="K11" s="26"/>
    </row>
    <row r="12" spans="2:11" ht="19.5" x14ac:dyDescent="0.2">
      <c r="B12" s="24">
        <v>7</v>
      </c>
      <c r="C12" s="45"/>
      <c r="D12" s="45"/>
      <c r="E12" s="42"/>
      <c r="F12" s="45"/>
      <c r="G12" s="10">
        <v>0</v>
      </c>
      <c r="H12" s="10">
        <v>0</v>
      </c>
      <c r="I12" s="14">
        <f t="shared" si="0"/>
        <v>0</v>
      </c>
      <c r="J12" s="62"/>
      <c r="K12" s="26"/>
    </row>
    <row r="13" spans="2:11" ht="19.5" x14ac:dyDescent="0.2">
      <c r="B13" s="24">
        <v>8</v>
      </c>
      <c r="C13" s="45"/>
      <c r="D13" s="45"/>
      <c r="E13" s="42"/>
      <c r="F13" s="45"/>
      <c r="G13" s="10">
        <v>0</v>
      </c>
      <c r="H13" s="10">
        <v>0</v>
      </c>
      <c r="I13" s="14">
        <f t="shared" si="0"/>
        <v>0</v>
      </c>
      <c r="J13" s="62"/>
      <c r="K13" s="26"/>
    </row>
    <row r="14" spans="2:11" ht="18.75" x14ac:dyDescent="0.2">
      <c r="B14" s="19"/>
      <c r="C14" s="15"/>
      <c r="D14" s="16"/>
      <c r="F14" s="66"/>
      <c r="G14" s="27"/>
      <c r="H14" s="28"/>
      <c r="I14" s="29"/>
      <c r="J14" s="30"/>
      <c r="K14" s="15"/>
    </row>
    <row r="15" spans="2:11" s="1" customFormat="1" ht="18.75" x14ac:dyDescent="0.25">
      <c r="B15" s="32"/>
      <c r="C15" s="8" t="s">
        <v>7</v>
      </c>
      <c r="D15" s="6"/>
      <c r="E15" s="33"/>
      <c r="F15" s="66"/>
      <c r="G15" s="7"/>
      <c r="H15" s="34"/>
      <c r="I15" s="35"/>
      <c r="J15" s="30"/>
      <c r="K15" s="5"/>
    </row>
    <row r="16" spans="2:11" s="1" customFormat="1" ht="18.75" x14ac:dyDescent="0.25">
      <c r="B16" s="32"/>
      <c r="C16" s="8" t="s">
        <v>8</v>
      </c>
      <c r="D16" s="6" t="s">
        <v>14</v>
      </c>
      <c r="E16" s="33"/>
      <c r="F16" s="66"/>
      <c r="G16" s="7"/>
      <c r="H16" s="34"/>
      <c r="I16" s="35" t="str">
        <f>IF(H16="","",H16-G16)</f>
        <v/>
      </c>
      <c r="J16" s="30"/>
      <c r="K16" s="5"/>
    </row>
    <row r="17" spans="6:10" ht="18.75" x14ac:dyDescent="0.2">
      <c r="F17" s="66"/>
      <c r="G17" s="31"/>
      <c r="H17" s="31"/>
      <c r="I17" s="31"/>
      <c r="J17" s="31"/>
    </row>
    <row r="18" spans="6:10" ht="18.75" x14ac:dyDescent="0.2">
      <c r="F18" s="66"/>
      <c r="G18" s="31"/>
      <c r="H18" s="31"/>
      <c r="I18" s="31"/>
      <c r="J18" s="31"/>
    </row>
    <row r="19" spans="6:10" ht="18.75" x14ac:dyDescent="0.2">
      <c r="F19" s="66"/>
    </row>
    <row r="20" spans="6:10" x14ac:dyDescent="0.2">
      <c r="F20" s="68"/>
    </row>
    <row r="21" spans="6:10" x14ac:dyDescent="0.2">
      <c r="F21" s="68"/>
    </row>
    <row r="22" spans="6:10" x14ac:dyDescent="0.2">
      <c r="F22" s="68"/>
    </row>
    <row r="23" spans="6:10" x14ac:dyDescent="0.2">
      <c r="F23" s="68"/>
    </row>
  </sheetData>
  <mergeCells count="4">
    <mergeCell ref="C1:C4"/>
    <mergeCell ref="G1:G4"/>
    <mergeCell ref="H1:K4"/>
    <mergeCell ref="D1:F4"/>
  </mergeCells>
  <phoneticPr fontId="28" type="noConversion"/>
  <pageMargins left="0" right="0" top="0" bottom="0" header="0" footer="0"/>
  <pageSetup paperSize="9" scale="74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 enableFormatConditionsCalculation="0">
    <tabColor indexed="53"/>
    <pageSetUpPr fitToPage="1"/>
  </sheetPr>
  <dimension ref="B1:J14"/>
  <sheetViews>
    <sheetView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B8" sqref="B8"/>
    </sheetView>
  </sheetViews>
  <sheetFormatPr defaultRowHeight="12.75" x14ac:dyDescent="0.2"/>
  <cols>
    <col min="1" max="1" width="4.42578125" style="9" customWidth="1"/>
    <col min="2" max="2" width="5.42578125" style="18" customWidth="1"/>
    <col min="3" max="3" width="34.28515625" style="9" customWidth="1"/>
    <col min="4" max="4" width="19.85546875" style="9" customWidth="1"/>
    <col min="5" max="5" width="9.28515625" style="18" customWidth="1"/>
    <col min="6" max="6" width="11.42578125" style="9" bestFit="1" customWidth="1"/>
    <col min="7" max="7" width="11" style="9" customWidth="1"/>
    <col min="8" max="8" width="11.5703125" style="9" customWidth="1"/>
    <col min="9" max="9" width="6.85546875" style="9" customWidth="1"/>
    <col min="10" max="16384" width="9.140625" style="9"/>
  </cols>
  <sheetData>
    <row r="1" spans="2:10" x14ac:dyDescent="0.2">
      <c r="B1" s="9"/>
      <c r="C1" s="82" t="s">
        <v>16</v>
      </c>
      <c r="D1" s="73" t="s">
        <v>20</v>
      </c>
      <c r="E1" s="75"/>
      <c r="F1" s="85" t="s">
        <v>11</v>
      </c>
      <c r="G1" s="73" t="s">
        <v>15</v>
      </c>
      <c r="H1" s="74"/>
      <c r="I1" s="74"/>
      <c r="J1" s="75"/>
    </row>
    <row r="2" spans="2:10" x14ac:dyDescent="0.2">
      <c r="B2" s="9"/>
      <c r="C2" s="83"/>
      <c r="D2" s="76"/>
      <c r="E2" s="78"/>
      <c r="F2" s="85"/>
      <c r="G2" s="76"/>
      <c r="H2" s="77"/>
      <c r="I2" s="77"/>
      <c r="J2" s="78"/>
    </row>
    <row r="3" spans="2:10" x14ac:dyDescent="0.2">
      <c r="B3" s="9"/>
      <c r="C3" s="83"/>
      <c r="D3" s="76"/>
      <c r="E3" s="78"/>
      <c r="F3" s="85"/>
      <c r="G3" s="76"/>
      <c r="H3" s="77"/>
      <c r="I3" s="77"/>
      <c r="J3" s="78"/>
    </row>
    <row r="4" spans="2:10" x14ac:dyDescent="0.2">
      <c r="B4" s="9"/>
      <c r="C4" s="84"/>
      <c r="D4" s="79"/>
      <c r="E4" s="81"/>
      <c r="F4" s="85"/>
      <c r="G4" s="79"/>
      <c r="H4" s="80"/>
      <c r="I4" s="80"/>
      <c r="J4" s="81"/>
    </row>
    <row r="5" spans="2:10" ht="25.5" x14ac:dyDescent="0.2">
      <c r="B5" s="2"/>
      <c r="C5" s="3" t="s">
        <v>0</v>
      </c>
      <c r="D5" s="20" t="s">
        <v>9</v>
      </c>
      <c r="E5" s="37" t="s">
        <v>1</v>
      </c>
      <c r="F5" s="20" t="s">
        <v>2</v>
      </c>
      <c r="G5" s="20" t="s">
        <v>3</v>
      </c>
      <c r="H5" s="21" t="s">
        <v>4</v>
      </c>
      <c r="I5" s="20" t="s">
        <v>5</v>
      </c>
      <c r="J5" s="20" t="s">
        <v>6</v>
      </c>
    </row>
    <row r="6" spans="2:10" ht="19.5" x14ac:dyDescent="0.2">
      <c r="B6" s="42">
        <v>1</v>
      </c>
      <c r="C6" s="65" t="s">
        <v>85</v>
      </c>
      <c r="D6" s="65" t="s">
        <v>86</v>
      </c>
      <c r="E6" s="42">
        <v>2554</v>
      </c>
      <c r="F6" s="10">
        <v>0</v>
      </c>
      <c r="G6" s="10">
        <v>6.0185185185185177E-3</v>
      </c>
      <c r="H6" s="14">
        <f>G6-F6</f>
        <v>6.0185185185185177E-3</v>
      </c>
      <c r="I6" s="62">
        <v>1</v>
      </c>
      <c r="J6" s="26"/>
    </row>
    <row r="7" spans="2:10" ht="19.5" x14ac:dyDescent="0.2">
      <c r="B7" s="42">
        <v>2</v>
      </c>
      <c r="C7" s="65" t="s">
        <v>70</v>
      </c>
      <c r="D7" s="65" t="s">
        <v>69</v>
      </c>
      <c r="E7" s="42">
        <v>2722</v>
      </c>
      <c r="F7" s="10">
        <v>0</v>
      </c>
      <c r="G7" s="10">
        <v>6.2268518518518515E-3</v>
      </c>
      <c r="H7" s="14">
        <f>G7-F7</f>
        <v>6.2268518518518515E-3</v>
      </c>
      <c r="I7" s="62">
        <v>2</v>
      </c>
      <c r="J7" s="26"/>
    </row>
    <row r="8" spans="2:10" ht="18.75" x14ac:dyDescent="0.2">
      <c r="B8" s="42">
        <v>3</v>
      </c>
      <c r="C8" s="65"/>
      <c r="D8" s="65"/>
      <c r="E8" s="43"/>
      <c r="F8" s="10">
        <v>0</v>
      </c>
      <c r="G8" s="10">
        <v>0</v>
      </c>
      <c r="H8" s="14">
        <f>G8-F8</f>
        <v>0</v>
      </c>
      <c r="I8" s="4"/>
      <c r="J8" s="13"/>
    </row>
    <row r="9" spans="2:10" ht="19.5" x14ac:dyDescent="0.2">
      <c r="B9" s="42">
        <v>4</v>
      </c>
      <c r="C9" s="65"/>
      <c r="D9" s="65"/>
      <c r="E9" s="42"/>
      <c r="F9" s="10">
        <v>0</v>
      </c>
      <c r="G9" s="10">
        <v>0</v>
      </c>
      <c r="H9" s="14">
        <f>G9-F9</f>
        <v>0</v>
      </c>
      <c r="I9" s="62"/>
      <c r="J9" s="26"/>
    </row>
    <row r="10" spans="2:10" ht="19.5" x14ac:dyDescent="0.2">
      <c r="B10" s="42">
        <v>5</v>
      </c>
      <c r="C10" s="65"/>
      <c r="D10" s="65"/>
      <c r="E10" s="42"/>
      <c r="F10" s="10">
        <v>0</v>
      </c>
      <c r="G10" s="10">
        <v>0</v>
      </c>
      <c r="H10" s="14">
        <f>G10-F10</f>
        <v>0</v>
      </c>
      <c r="I10" s="62"/>
      <c r="J10" s="26"/>
    </row>
    <row r="11" spans="2:10" s="1" customFormat="1" ht="15.75" x14ac:dyDescent="0.25">
      <c r="B11" s="32"/>
      <c r="C11" s="8" t="s">
        <v>7</v>
      </c>
      <c r="D11" s="6"/>
      <c r="E11" s="33"/>
      <c r="F11" s="7"/>
      <c r="G11" s="34"/>
      <c r="H11" s="35"/>
      <c r="I11" s="30"/>
      <c r="J11" s="5"/>
    </row>
    <row r="12" spans="2:10" s="1" customFormat="1" ht="15.75" x14ac:dyDescent="0.25">
      <c r="B12" s="32"/>
      <c r="C12" s="8" t="s">
        <v>8</v>
      </c>
      <c r="D12" s="6" t="s">
        <v>14</v>
      </c>
      <c r="E12" s="33"/>
      <c r="F12" s="7"/>
      <c r="G12" s="34"/>
      <c r="H12" s="35" t="str">
        <f>IF(G12="","",G12-F12)</f>
        <v/>
      </c>
      <c r="I12" s="30"/>
      <c r="J12" s="5"/>
    </row>
    <row r="13" spans="2:10" x14ac:dyDescent="0.2">
      <c r="F13" s="31"/>
      <c r="G13" s="31"/>
      <c r="H13" s="31"/>
      <c r="I13" s="31"/>
    </row>
    <row r="14" spans="2:10" x14ac:dyDescent="0.2">
      <c r="F14" s="31"/>
      <c r="G14" s="31"/>
      <c r="H14" s="31"/>
      <c r="I14" s="31"/>
    </row>
  </sheetData>
  <mergeCells count="4">
    <mergeCell ref="C1:C4"/>
    <mergeCell ref="D1:E4"/>
    <mergeCell ref="F1:F4"/>
    <mergeCell ref="G1:J4"/>
  </mergeCells>
  <phoneticPr fontId="28" type="noConversion"/>
  <pageMargins left="0" right="0" top="0" bottom="0" header="0" footer="0"/>
  <pageSetup paperSize="9" scale="82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 enableFormatConditionsCalculation="0">
    <tabColor indexed="53"/>
    <pageSetUpPr fitToPage="1"/>
  </sheetPr>
  <dimension ref="B1:J14"/>
  <sheetViews>
    <sheetView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B10" sqref="B10"/>
    </sheetView>
  </sheetViews>
  <sheetFormatPr defaultRowHeight="12.75" x14ac:dyDescent="0.2"/>
  <cols>
    <col min="1" max="1" width="4.42578125" style="9" customWidth="1"/>
    <col min="2" max="2" width="5.42578125" style="18" customWidth="1"/>
    <col min="3" max="3" width="34.28515625" style="9" customWidth="1"/>
    <col min="4" max="4" width="21.28515625" style="9" customWidth="1"/>
    <col min="5" max="5" width="9.85546875" style="18" customWidth="1"/>
    <col min="6" max="6" width="11.42578125" style="9" bestFit="1" customWidth="1"/>
    <col min="7" max="8" width="12.42578125" style="9" bestFit="1" customWidth="1"/>
    <col min="9" max="9" width="6.85546875" style="9" customWidth="1"/>
    <col min="10" max="16384" width="9.140625" style="9"/>
  </cols>
  <sheetData>
    <row r="1" spans="2:10" x14ac:dyDescent="0.2">
      <c r="B1" s="86" t="s">
        <v>10</v>
      </c>
      <c r="C1" s="82" t="s">
        <v>16</v>
      </c>
      <c r="D1" s="73" t="s">
        <v>21</v>
      </c>
      <c r="E1" s="75"/>
      <c r="F1" s="85" t="s">
        <v>11</v>
      </c>
      <c r="G1" s="73" t="s">
        <v>15</v>
      </c>
      <c r="H1" s="74"/>
      <c r="I1" s="74"/>
      <c r="J1" s="75"/>
    </row>
    <row r="2" spans="2:10" x14ac:dyDescent="0.2">
      <c r="B2" s="87"/>
      <c r="C2" s="83"/>
      <c r="D2" s="76"/>
      <c r="E2" s="78"/>
      <c r="F2" s="85"/>
      <c r="G2" s="76"/>
      <c r="H2" s="77"/>
      <c r="I2" s="77"/>
      <c r="J2" s="78"/>
    </row>
    <row r="3" spans="2:10" x14ac:dyDescent="0.2">
      <c r="B3" s="87"/>
      <c r="C3" s="83"/>
      <c r="D3" s="76"/>
      <c r="E3" s="78"/>
      <c r="F3" s="85"/>
      <c r="G3" s="76"/>
      <c r="H3" s="77"/>
      <c r="I3" s="77"/>
      <c r="J3" s="78"/>
    </row>
    <row r="4" spans="2:10" x14ac:dyDescent="0.2">
      <c r="B4" s="88"/>
      <c r="C4" s="84"/>
      <c r="D4" s="79"/>
      <c r="E4" s="81"/>
      <c r="F4" s="85"/>
      <c r="G4" s="79"/>
      <c r="H4" s="80"/>
      <c r="I4" s="80"/>
      <c r="J4" s="81"/>
    </row>
    <row r="5" spans="2:10" ht="25.5" x14ac:dyDescent="0.2">
      <c r="B5" s="2"/>
      <c r="C5" s="3" t="s">
        <v>0</v>
      </c>
      <c r="D5" s="20" t="s">
        <v>9</v>
      </c>
      <c r="E5" s="37" t="s">
        <v>1</v>
      </c>
      <c r="F5" s="20" t="s">
        <v>2</v>
      </c>
      <c r="G5" s="20" t="s">
        <v>3</v>
      </c>
      <c r="H5" s="21" t="s">
        <v>4</v>
      </c>
      <c r="I5" s="20" t="s">
        <v>5</v>
      </c>
      <c r="J5" s="20" t="s">
        <v>6</v>
      </c>
    </row>
    <row r="6" spans="2:10" ht="18.75" x14ac:dyDescent="0.2">
      <c r="B6" s="64"/>
      <c r="C6" s="22"/>
      <c r="I6" s="47"/>
      <c r="J6" s="13"/>
    </row>
    <row r="7" spans="2:10" ht="19.5" x14ac:dyDescent="0.2">
      <c r="B7" s="65">
        <v>1</v>
      </c>
      <c r="C7" s="65" t="s">
        <v>62</v>
      </c>
      <c r="D7" s="65" t="s">
        <v>63</v>
      </c>
      <c r="E7" s="42">
        <v>2558</v>
      </c>
      <c r="F7" s="10">
        <v>0</v>
      </c>
      <c r="G7" s="10">
        <v>4.8958333333333328E-3</v>
      </c>
      <c r="H7" s="14">
        <f>G7-F7</f>
        <v>4.8958333333333328E-3</v>
      </c>
      <c r="I7" s="62">
        <v>1</v>
      </c>
      <c r="J7" s="46"/>
    </row>
    <row r="8" spans="2:10" ht="19.5" x14ac:dyDescent="0.2">
      <c r="B8" s="65">
        <v>2</v>
      </c>
      <c r="C8" s="65" t="s">
        <v>82</v>
      </c>
      <c r="D8" s="65" t="s">
        <v>63</v>
      </c>
      <c r="E8" s="42">
        <v>1389</v>
      </c>
      <c r="F8" s="10">
        <v>0</v>
      </c>
      <c r="G8" s="10">
        <v>5.5208333333333333E-3</v>
      </c>
      <c r="H8" s="14">
        <f>G8-F8</f>
        <v>5.5208333333333333E-3</v>
      </c>
      <c r="I8" s="62">
        <v>2</v>
      </c>
      <c r="J8" s="46"/>
    </row>
    <row r="9" spans="2:10" ht="19.5" x14ac:dyDescent="0.2">
      <c r="B9" s="65">
        <v>3</v>
      </c>
      <c r="C9" s="65" t="s">
        <v>36</v>
      </c>
      <c r="D9" s="65" t="s">
        <v>37</v>
      </c>
      <c r="E9" s="42">
        <v>1041</v>
      </c>
      <c r="F9" s="10">
        <v>0</v>
      </c>
      <c r="G9" s="10">
        <v>6.5856481481481469E-3</v>
      </c>
      <c r="H9" s="14">
        <f>G9-F9</f>
        <v>6.5856481481481469E-3</v>
      </c>
      <c r="I9" s="62">
        <v>3</v>
      </c>
      <c r="J9" s="46"/>
    </row>
    <row r="10" spans="2:10" ht="15.75" x14ac:dyDescent="0.2">
      <c r="B10" s="19"/>
      <c r="C10" s="15"/>
      <c r="D10" s="16"/>
      <c r="F10" s="27"/>
      <c r="G10" s="28"/>
      <c r="H10" s="29"/>
      <c r="I10" s="30"/>
      <c r="J10" s="15"/>
    </row>
    <row r="11" spans="2:10" ht="15.75" x14ac:dyDescent="0.2">
      <c r="B11" s="19"/>
      <c r="C11" s="17" t="s">
        <v>7</v>
      </c>
      <c r="D11" s="6"/>
      <c r="F11" s="27"/>
      <c r="G11" s="28"/>
      <c r="H11" s="29"/>
      <c r="I11" s="30"/>
      <c r="J11" s="15"/>
    </row>
    <row r="12" spans="2:10" ht="15.75" x14ac:dyDescent="0.2">
      <c r="B12" s="19"/>
      <c r="C12" s="17" t="s">
        <v>8</v>
      </c>
      <c r="D12" s="6" t="s">
        <v>14</v>
      </c>
      <c r="F12" s="27"/>
      <c r="G12" s="28"/>
      <c r="H12" s="29" t="str">
        <f>IF(G12="","",G12-F12)</f>
        <v/>
      </c>
      <c r="I12" s="30"/>
      <c r="J12" s="15"/>
    </row>
    <row r="13" spans="2:10" x14ac:dyDescent="0.2">
      <c r="F13" s="31"/>
      <c r="G13" s="31"/>
      <c r="H13" s="31"/>
      <c r="I13" s="31"/>
    </row>
    <row r="14" spans="2:10" x14ac:dyDescent="0.2">
      <c r="F14" s="31"/>
      <c r="G14" s="31"/>
      <c r="H14" s="31"/>
      <c r="I14" s="31"/>
    </row>
  </sheetData>
  <mergeCells count="5">
    <mergeCell ref="G1:J4"/>
    <mergeCell ref="B1:B4"/>
    <mergeCell ref="C1:C4"/>
    <mergeCell ref="D1:E4"/>
    <mergeCell ref="F1:F4"/>
  </mergeCells>
  <phoneticPr fontId="28" type="noConversion"/>
  <pageMargins left="0" right="0" top="0" bottom="0" header="0" footer="0"/>
  <pageSetup paperSize="9" scale="80" orientation="portrait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 enableFormatConditionsCalculation="0">
    <tabColor indexed="53"/>
    <pageSetUpPr fitToPage="1"/>
  </sheetPr>
  <dimension ref="B1:J19"/>
  <sheetViews>
    <sheetView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J11" sqref="J11"/>
    </sheetView>
  </sheetViews>
  <sheetFormatPr defaultRowHeight="12.75" x14ac:dyDescent="0.2"/>
  <cols>
    <col min="1" max="1" width="4.42578125" style="9" customWidth="1"/>
    <col min="2" max="2" width="5.42578125" style="18" customWidth="1"/>
    <col min="3" max="3" width="27.85546875" style="9" customWidth="1"/>
    <col min="4" max="4" width="19.42578125" style="9" bestFit="1" customWidth="1"/>
    <col min="5" max="5" width="9.85546875" style="18" customWidth="1"/>
    <col min="6" max="6" width="11.42578125" style="9" bestFit="1" customWidth="1"/>
    <col min="7" max="8" width="12.42578125" style="9" bestFit="1" customWidth="1"/>
    <col min="9" max="9" width="6.85546875" style="9" customWidth="1"/>
    <col min="10" max="16384" width="9.140625" style="9"/>
  </cols>
  <sheetData>
    <row r="1" spans="2:10" x14ac:dyDescent="0.2">
      <c r="B1" s="86" t="s">
        <v>10</v>
      </c>
      <c r="C1" s="82" t="s">
        <v>16</v>
      </c>
      <c r="D1" s="73" t="s">
        <v>22</v>
      </c>
      <c r="E1" s="75"/>
      <c r="F1" s="85" t="s">
        <v>12</v>
      </c>
      <c r="G1" s="73" t="s">
        <v>15</v>
      </c>
      <c r="H1" s="74"/>
      <c r="I1" s="74"/>
      <c r="J1" s="75"/>
    </row>
    <row r="2" spans="2:10" x14ac:dyDescent="0.2">
      <c r="B2" s="87"/>
      <c r="C2" s="83"/>
      <c r="D2" s="76"/>
      <c r="E2" s="78"/>
      <c r="F2" s="85"/>
      <c r="G2" s="76"/>
      <c r="H2" s="77"/>
      <c r="I2" s="77"/>
      <c r="J2" s="78"/>
    </row>
    <row r="3" spans="2:10" x14ac:dyDescent="0.2">
      <c r="B3" s="87"/>
      <c r="C3" s="83"/>
      <c r="D3" s="76"/>
      <c r="E3" s="78"/>
      <c r="F3" s="85"/>
      <c r="G3" s="76"/>
      <c r="H3" s="77"/>
      <c r="I3" s="77"/>
      <c r="J3" s="78"/>
    </row>
    <row r="4" spans="2:10" x14ac:dyDescent="0.2">
      <c r="B4" s="88"/>
      <c r="C4" s="84"/>
      <c r="D4" s="79"/>
      <c r="E4" s="81"/>
      <c r="F4" s="85"/>
      <c r="G4" s="79"/>
      <c r="H4" s="80"/>
      <c r="I4" s="80"/>
      <c r="J4" s="81"/>
    </row>
    <row r="5" spans="2:10" ht="25.5" x14ac:dyDescent="0.2">
      <c r="B5" s="2"/>
      <c r="C5" s="2" t="s">
        <v>0</v>
      </c>
      <c r="D5" s="37" t="s">
        <v>9</v>
      </c>
      <c r="E5" s="37" t="s">
        <v>1</v>
      </c>
      <c r="F5" s="20" t="s">
        <v>2</v>
      </c>
      <c r="G5" s="20" t="s">
        <v>3</v>
      </c>
      <c r="H5" s="21" t="s">
        <v>4</v>
      </c>
      <c r="I5" s="20" t="s">
        <v>5</v>
      </c>
      <c r="J5" s="20" t="s">
        <v>6</v>
      </c>
    </row>
    <row r="6" spans="2:10" ht="19.5" x14ac:dyDescent="0.2">
      <c r="B6" s="23"/>
      <c r="C6" s="63"/>
      <c r="D6" s="22"/>
      <c r="E6" s="40"/>
      <c r="F6" s="10"/>
      <c r="G6" s="11"/>
      <c r="H6" s="12"/>
      <c r="I6" s="4"/>
      <c r="J6" s="13"/>
    </row>
    <row r="7" spans="2:10" ht="19.5" x14ac:dyDescent="0.2">
      <c r="B7" s="38">
        <v>1</v>
      </c>
      <c r="C7" s="65" t="s">
        <v>89</v>
      </c>
      <c r="D7" s="65" t="s">
        <v>90</v>
      </c>
      <c r="E7" s="65">
        <v>2680</v>
      </c>
      <c r="F7" s="10">
        <v>0</v>
      </c>
      <c r="G7" s="10">
        <v>7.037037037037037E-3</v>
      </c>
      <c r="H7" s="14">
        <f t="shared" ref="H7:H14" si="0">G7-F7</f>
        <v>7.037037037037037E-3</v>
      </c>
      <c r="I7" s="56">
        <v>1</v>
      </c>
      <c r="J7" s="13"/>
    </row>
    <row r="8" spans="2:10" ht="19.5" x14ac:dyDescent="0.2">
      <c r="B8" s="38">
        <v>2</v>
      </c>
      <c r="C8" s="65" t="s">
        <v>66</v>
      </c>
      <c r="D8" s="65" t="s">
        <v>67</v>
      </c>
      <c r="E8" s="65">
        <v>1448</v>
      </c>
      <c r="F8" s="10">
        <v>0</v>
      </c>
      <c r="G8" s="10">
        <v>9.2476851851851852E-3</v>
      </c>
      <c r="H8" s="14">
        <f t="shared" si="0"/>
        <v>9.2476851851851852E-3</v>
      </c>
      <c r="I8" s="56">
        <v>2</v>
      </c>
      <c r="J8" s="13"/>
    </row>
    <row r="9" spans="2:10" ht="19.5" x14ac:dyDescent="0.2">
      <c r="B9" s="38">
        <v>3</v>
      </c>
      <c r="C9" s="65" t="s">
        <v>74</v>
      </c>
      <c r="D9" s="65" t="s">
        <v>69</v>
      </c>
      <c r="E9" s="65">
        <v>2608</v>
      </c>
      <c r="F9" s="10">
        <v>0</v>
      </c>
      <c r="G9" s="10">
        <v>9.3287037037037036E-3</v>
      </c>
      <c r="H9" s="14">
        <f t="shared" si="0"/>
        <v>9.3287037037037036E-3</v>
      </c>
      <c r="I9" s="56">
        <v>3</v>
      </c>
      <c r="J9" s="13"/>
    </row>
    <row r="10" spans="2:10" ht="19.5" x14ac:dyDescent="0.2">
      <c r="B10" s="38">
        <v>4</v>
      </c>
      <c r="C10" s="65" t="s">
        <v>76</v>
      </c>
      <c r="D10" s="65" t="s">
        <v>69</v>
      </c>
      <c r="E10" s="65">
        <v>2676</v>
      </c>
      <c r="F10" s="10">
        <v>0</v>
      </c>
      <c r="G10" s="10">
        <v>9.3402777777777772E-3</v>
      </c>
      <c r="H10" s="14">
        <f t="shared" si="0"/>
        <v>9.3402777777777772E-3</v>
      </c>
      <c r="I10" s="56">
        <v>4</v>
      </c>
      <c r="J10" s="13"/>
    </row>
    <row r="11" spans="2:10" ht="19.5" x14ac:dyDescent="0.2">
      <c r="B11" s="38">
        <v>5</v>
      </c>
      <c r="C11" s="65" t="s">
        <v>38</v>
      </c>
      <c r="D11" s="65" t="s">
        <v>37</v>
      </c>
      <c r="E11" s="65">
        <v>1049</v>
      </c>
      <c r="F11" s="10">
        <v>0</v>
      </c>
      <c r="G11" s="10">
        <v>1.0300925925925927E-2</v>
      </c>
      <c r="H11" s="14">
        <f t="shared" si="0"/>
        <v>1.0300925925925927E-2</v>
      </c>
      <c r="I11" s="56">
        <v>5</v>
      </c>
      <c r="J11" s="13"/>
    </row>
    <row r="12" spans="2:10" ht="19.5" x14ac:dyDescent="0.2">
      <c r="B12" s="38">
        <v>6</v>
      </c>
      <c r="C12" s="65" t="s">
        <v>57</v>
      </c>
      <c r="D12" s="65" t="s">
        <v>56</v>
      </c>
      <c r="E12" s="65">
        <v>2594</v>
      </c>
      <c r="F12" s="10">
        <v>0</v>
      </c>
      <c r="G12" s="10">
        <v>1.1724537037037035E-2</v>
      </c>
      <c r="H12" s="14">
        <f t="shared" si="0"/>
        <v>1.1724537037037035E-2</v>
      </c>
      <c r="I12" s="56">
        <v>6</v>
      </c>
      <c r="J12" s="13"/>
    </row>
    <row r="13" spans="2:10" ht="18.75" x14ac:dyDescent="0.2">
      <c r="B13" s="38">
        <v>7</v>
      </c>
      <c r="C13" s="65"/>
      <c r="D13" s="65"/>
      <c r="E13" s="65"/>
      <c r="F13" s="10">
        <v>0</v>
      </c>
      <c r="G13" s="10">
        <v>0</v>
      </c>
      <c r="H13" s="14">
        <f t="shared" si="0"/>
        <v>0</v>
      </c>
      <c r="I13" s="4"/>
      <c r="J13" s="13"/>
    </row>
    <row r="14" spans="2:10" ht="18.75" x14ac:dyDescent="0.2">
      <c r="B14" s="38">
        <v>8</v>
      </c>
      <c r="C14" s="65"/>
      <c r="D14" s="65"/>
      <c r="E14" s="65"/>
      <c r="F14" s="10">
        <v>0</v>
      </c>
      <c r="G14" s="10">
        <v>0</v>
      </c>
      <c r="H14" s="14">
        <f t="shared" si="0"/>
        <v>0</v>
      </c>
      <c r="I14" s="4"/>
      <c r="J14" s="13"/>
    </row>
    <row r="15" spans="2:10" ht="15.75" x14ac:dyDescent="0.2">
      <c r="B15" s="19"/>
      <c r="C15" s="15"/>
      <c r="D15" s="16"/>
      <c r="F15" s="27"/>
      <c r="G15" s="28"/>
      <c r="H15" s="29"/>
      <c r="I15" s="30"/>
      <c r="J15" s="15"/>
    </row>
    <row r="16" spans="2:10" ht="15.75" x14ac:dyDescent="0.2">
      <c r="B16" s="19"/>
      <c r="C16" s="17" t="s">
        <v>7</v>
      </c>
      <c r="D16" s="6"/>
      <c r="F16" s="27"/>
      <c r="G16" s="28"/>
      <c r="H16" s="29"/>
      <c r="I16" s="30"/>
      <c r="J16" s="15"/>
    </row>
    <row r="17" spans="2:10" ht="15.75" x14ac:dyDescent="0.2">
      <c r="B17" s="19"/>
      <c r="C17" s="17" t="s">
        <v>8</v>
      </c>
      <c r="D17" s="6" t="s">
        <v>14</v>
      </c>
      <c r="F17" s="27"/>
      <c r="G17" s="28"/>
      <c r="H17" s="29" t="str">
        <f>IF(G17="","",G17-F17)</f>
        <v/>
      </c>
      <c r="I17" s="30"/>
      <c r="J17" s="15"/>
    </row>
    <row r="18" spans="2:10" x14ac:dyDescent="0.2">
      <c r="F18" s="31"/>
      <c r="G18" s="31"/>
      <c r="H18" s="31"/>
      <c r="I18" s="31"/>
    </row>
    <row r="19" spans="2:10" x14ac:dyDescent="0.2">
      <c r="F19" s="31"/>
      <c r="G19" s="31"/>
      <c r="H19" s="31"/>
      <c r="I19" s="31"/>
    </row>
  </sheetData>
  <mergeCells count="5">
    <mergeCell ref="G1:J4"/>
    <mergeCell ref="B1:B4"/>
    <mergeCell ref="C1:C4"/>
    <mergeCell ref="D1:E4"/>
    <mergeCell ref="F1:F4"/>
  </mergeCells>
  <phoneticPr fontId="28" type="noConversion"/>
  <pageMargins left="0" right="0" top="0" bottom="0" header="0" footer="0"/>
  <pageSetup paperSize="9" scale="85" orientation="portrait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 enableFormatConditionsCalculation="0">
    <tabColor indexed="53"/>
    <pageSetUpPr fitToPage="1"/>
  </sheetPr>
  <dimension ref="B1:J13"/>
  <sheetViews>
    <sheetView tabSelected="1" topLeftCell="B1" workbookViewId="0">
      <selection activeCell="I9" sqref="I9"/>
    </sheetView>
  </sheetViews>
  <sheetFormatPr defaultRowHeight="12.75" x14ac:dyDescent="0.2"/>
  <cols>
    <col min="1" max="1" width="4.42578125" style="9" customWidth="1"/>
    <col min="2" max="2" width="5.42578125" style="18" customWidth="1"/>
    <col min="3" max="3" width="31.28515625" style="9" customWidth="1"/>
    <col min="4" max="4" width="21.28515625" style="9" customWidth="1"/>
    <col min="5" max="5" width="11.140625" style="18" customWidth="1"/>
    <col min="6" max="6" width="11.42578125" style="9" bestFit="1" customWidth="1"/>
    <col min="7" max="8" width="12.42578125" style="9" bestFit="1" customWidth="1"/>
    <col min="9" max="9" width="6.85546875" style="9" customWidth="1"/>
    <col min="10" max="16384" width="9.140625" style="9"/>
  </cols>
  <sheetData>
    <row r="1" spans="2:10" x14ac:dyDescent="0.2">
      <c r="B1" s="86" t="s">
        <v>10</v>
      </c>
      <c r="C1" s="82" t="s">
        <v>16</v>
      </c>
      <c r="D1" s="73" t="s">
        <v>23</v>
      </c>
      <c r="E1" s="75"/>
      <c r="F1" s="85" t="s">
        <v>12</v>
      </c>
      <c r="G1" s="73" t="s">
        <v>15</v>
      </c>
      <c r="H1" s="74"/>
      <c r="I1" s="74"/>
      <c r="J1" s="75"/>
    </row>
    <row r="2" spans="2:10" x14ac:dyDescent="0.2">
      <c r="B2" s="87"/>
      <c r="C2" s="83"/>
      <c r="D2" s="76"/>
      <c r="E2" s="78"/>
      <c r="F2" s="85"/>
      <c r="G2" s="76"/>
      <c r="H2" s="77"/>
      <c r="I2" s="77"/>
      <c r="J2" s="78"/>
    </row>
    <row r="3" spans="2:10" x14ac:dyDescent="0.2">
      <c r="B3" s="87"/>
      <c r="C3" s="83"/>
      <c r="D3" s="76"/>
      <c r="E3" s="78"/>
      <c r="F3" s="85"/>
      <c r="G3" s="76"/>
      <c r="H3" s="77"/>
      <c r="I3" s="77"/>
      <c r="J3" s="78"/>
    </row>
    <row r="4" spans="2:10" x14ac:dyDescent="0.2">
      <c r="B4" s="88"/>
      <c r="C4" s="84"/>
      <c r="D4" s="79"/>
      <c r="E4" s="81"/>
      <c r="F4" s="85"/>
      <c r="G4" s="79"/>
      <c r="H4" s="80"/>
      <c r="I4" s="80"/>
      <c r="J4" s="81"/>
    </row>
    <row r="5" spans="2:10" ht="25.5" x14ac:dyDescent="0.2">
      <c r="B5" s="2"/>
      <c r="C5" s="59" t="s">
        <v>0</v>
      </c>
      <c r="D5" s="54" t="s">
        <v>9</v>
      </c>
      <c r="E5" s="54" t="s">
        <v>1</v>
      </c>
      <c r="F5" s="54" t="s">
        <v>2</v>
      </c>
      <c r="G5" s="54" t="s">
        <v>3</v>
      </c>
      <c r="H5" s="55" t="s">
        <v>4</v>
      </c>
      <c r="I5" s="54" t="s">
        <v>5</v>
      </c>
      <c r="J5" s="54" t="s">
        <v>6</v>
      </c>
    </row>
    <row r="6" spans="2:10" ht="19.5" x14ac:dyDescent="0.2">
      <c r="B6" s="49">
        <v>1</v>
      </c>
      <c r="C6" s="25" t="s">
        <v>64</v>
      </c>
      <c r="D6" s="25" t="s">
        <v>63</v>
      </c>
      <c r="E6" s="41">
        <v>1385</v>
      </c>
      <c r="F6" s="10">
        <v>0</v>
      </c>
      <c r="G6" s="10">
        <v>7.6736111111111111E-3</v>
      </c>
      <c r="H6" s="14">
        <f>G6-F6</f>
        <v>7.6736111111111111E-3</v>
      </c>
      <c r="I6" s="57">
        <v>1</v>
      </c>
      <c r="J6" s="13"/>
    </row>
    <row r="7" spans="2:10" ht="19.5" x14ac:dyDescent="0.2">
      <c r="B7" s="49">
        <v>2</v>
      </c>
      <c r="C7" s="25" t="s">
        <v>68</v>
      </c>
      <c r="D7" s="25" t="s">
        <v>69</v>
      </c>
      <c r="E7" s="40">
        <v>2600</v>
      </c>
      <c r="F7" s="10">
        <v>0</v>
      </c>
      <c r="G7" s="10">
        <v>7.6851851851851847E-3</v>
      </c>
      <c r="H7" s="14">
        <f>G7-F7</f>
        <v>7.6851851851851847E-3</v>
      </c>
      <c r="I7" s="56">
        <v>2</v>
      </c>
      <c r="J7" s="13"/>
    </row>
    <row r="8" spans="2:10" ht="19.5" x14ac:dyDescent="0.2">
      <c r="B8" s="49">
        <v>3</v>
      </c>
      <c r="C8" s="25" t="s">
        <v>75</v>
      </c>
      <c r="D8" s="25" t="s">
        <v>69</v>
      </c>
      <c r="E8" s="40">
        <v>2712</v>
      </c>
      <c r="F8" s="10">
        <v>0</v>
      </c>
      <c r="G8" s="10">
        <v>1.0636574074074074E-2</v>
      </c>
      <c r="H8" s="14">
        <f>G8-F8</f>
        <v>1.0636574074074074E-2</v>
      </c>
      <c r="I8" s="57">
        <v>3</v>
      </c>
      <c r="J8" s="13"/>
    </row>
    <row r="9" spans="2:10" ht="15.75" x14ac:dyDescent="0.2">
      <c r="B9" s="19"/>
      <c r="C9" s="15"/>
      <c r="D9" s="16"/>
      <c r="F9" s="27"/>
      <c r="G9" s="28"/>
      <c r="H9" s="29"/>
      <c r="I9" s="30"/>
      <c r="J9" s="15"/>
    </row>
    <row r="10" spans="2:10" ht="15.75" x14ac:dyDescent="0.2">
      <c r="B10" s="19"/>
      <c r="C10" s="17" t="s">
        <v>7</v>
      </c>
      <c r="D10" s="6"/>
      <c r="F10" s="27"/>
      <c r="G10" s="28"/>
      <c r="H10" s="29"/>
      <c r="I10" s="30"/>
      <c r="J10" s="15"/>
    </row>
    <row r="11" spans="2:10" ht="15.75" x14ac:dyDescent="0.2">
      <c r="B11" s="19"/>
      <c r="C11" s="17" t="s">
        <v>8</v>
      </c>
      <c r="D11" s="6" t="s">
        <v>14</v>
      </c>
      <c r="F11" s="27"/>
      <c r="G11" s="28"/>
      <c r="H11" s="29" t="str">
        <f>IF(G11="","",G11-F11)</f>
        <v/>
      </c>
      <c r="I11" s="30"/>
      <c r="J11" s="15"/>
    </row>
    <row r="12" spans="2:10" x14ac:dyDescent="0.2">
      <c r="F12" s="31"/>
      <c r="G12" s="31"/>
      <c r="H12" s="31"/>
      <c r="I12" s="31"/>
    </row>
    <row r="13" spans="2:10" x14ac:dyDescent="0.2">
      <c r="F13" s="31"/>
      <c r="G13" s="31"/>
      <c r="H13" s="31"/>
      <c r="I13" s="31"/>
    </row>
  </sheetData>
  <mergeCells count="5">
    <mergeCell ref="G1:J4"/>
    <mergeCell ref="B1:B4"/>
    <mergeCell ref="C1:C4"/>
    <mergeCell ref="D1:E4"/>
    <mergeCell ref="F1:F4"/>
  </mergeCells>
  <phoneticPr fontId="28" type="noConversion"/>
  <pageMargins left="0" right="0" top="0" bottom="0" header="0" footer="0"/>
  <pageSetup paperSize="9" scale="81" orientation="portrait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37" sqref="P37"/>
    </sheetView>
  </sheetViews>
  <sheetFormatPr defaultRowHeight="12.75" x14ac:dyDescent="0.2"/>
  <sheetData/>
  <phoneticPr fontId="2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девушки 18-29</vt:lpstr>
      <vt:lpstr>женщины 30-39</vt:lpstr>
      <vt:lpstr>женщины 40-49</vt:lpstr>
      <vt:lpstr>женщины 50 и старше</vt:lpstr>
      <vt:lpstr>мужчины 40-49</vt:lpstr>
      <vt:lpstr>мужчины 50 и старше</vt:lpstr>
      <vt:lpstr>юноши 18-29</vt:lpstr>
      <vt:lpstr>мужчины 30-39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admin</cp:lastModifiedBy>
  <cp:lastPrinted>2020-09-20T11:14:13Z</cp:lastPrinted>
  <dcterms:created xsi:type="dcterms:W3CDTF">2014-12-12T13:58:25Z</dcterms:created>
  <dcterms:modified xsi:type="dcterms:W3CDTF">2020-09-21T08:12:49Z</dcterms:modified>
</cp:coreProperties>
</file>